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heckCompatibility="1"/>
  <mc:AlternateContent xmlns:mc="http://schemas.openxmlformats.org/markup-compatibility/2006">
    <mc:Choice Requires="x15">
      <x15ac:absPath xmlns:x15ac="http://schemas.microsoft.com/office/spreadsheetml/2010/11/ac" url="D:\IR Web\"/>
    </mc:Choice>
  </mc:AlternateContent>
  <xr:revisionPtr revIDLastSave="0" documentId="13_ncr:1_{7EEA255D-3148-4967-8E85-2F2EEC6E810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ummary" sheetId="4" r:id="rId1"/>
    <sheet name="Daily" sheetId="3" r:id="rId2"/>
  </sheets>
  <definedNames>
    <definedName name="ID" localSheetId="1" hidden="1">"7d08d4fc-b7ee-41f8-afc4-fb566f28afc3"</definedName>
    <definedName name="ID" localSheetId="0" hidden="1">"4fb95cca-4aef-4d0c-8f2e-a85026e255a4"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2" i="3" l="1"/>
  <c r="J252" i="3"/>
  <c r="I253" i="3"/>
  <c r="J253" i="3"/>
  <c r="I254" i="3"/>
  <c r="J254" i="3"/>
  <c r="I255" i="3"/>
  <c r="J255" i="3"/>
  <c r="I256" i="3"/>
  <c r="J256" i="3"/>
  <c r="G252" i="3"/>
  <c r="G253" i="3"/>
  <c r="G254" i="3"/>
  <c r="G255" i="3"/>
  <c r="G256" i="3"/>
  <c r="I247" i="3" l="1"/>
  <c r="I248" i="3"/>
  <c r="I249" i="3"/>
  <c r="J249" i="3"/>
  <c r="I250" i="3"/>
  <c r="I251" i="3"/>
  <c r="J251" i="3"/>
  <c r="G247" i="3"/>
  <c r="J247" i="3" s="1"/>
  <c r="G248" i="3"/>
  <c r="J248" i="3" s="1"/>
  <c r="G249" i="3"/>
  <c r="G250" i="3"/>
  <c r="J250" i="3" s="1"/>
  <c r="G251" i="3"/>
  <c r="F7" i="3"/>
  <c r="E7" i="3"/>
  <c r="C7" i="3"/>
  <c r="B7" i="3"/>
  <c r="I246" i="3"/>
  <c r="I245" i="3"/>
  <c r="I244" i="3"/>
  <c r="I243" i="3"/>
  <c r="I241" i="3"/>
  <c r="G242" i="3"/>
  <c r="I242" i="3"/>
  <c r="J242" i="3"/>
  <c r="G243" i="3"/>
  <c r="J243" i="3" s="1"/>
  <c r="G244" i="3"/>
  <c r="J244" i="3"/>
  <c r="G245" i="3"/>
  <c r="J245" i="3" s="1"/>
  <c r="G246" i="3"/>
  <c r="J246" i="3"/>
  <c r="I237" i="3" l="1"/>
  <c r="I238" i="3"/>
  <c r="J238" i="3"/>
  <c r="I239" i="3"/>
  <c r="I240" i="3"/>
  <c r="G237" i="3"/>
  <c r="J237" i="3" s="1"/>
  <c r="G238" i="3"/>
  <c r="G239" i="3"/>
  <c r="J239" i="3" s="1"/>
  <c r="G240" i="3"/>
  <c r="J240" i="3" s="1"/>
  <c r="G241" i="3"/>
  <c r="J241" i="3" s="1"/>
  <c r="I232" i="3" l="1"/>
  <c r="I233" i="3"/>
  <c r="I234" i="3"/>
  <c r="I235" i="3"/>
  <c r="J235" i="3"/>
  <c r="I236" i="3"/>
  <c r="G232" i="3"/>
  <c r="J232" i="3" s="1"/>
  <c r="G233" i="3"/>
  <c r="J233" i="3" s="1"/>
  <c r="G234" i="3"/>
  <c r="J234" i="3" s="1"/>
  <c r="G235" i="3"/>
  <c r="G236" i="3"/>
  <c r="J236" i="3" s="1"/>
  <c r="I227" i="3" l="1"/>
  <c r="I228" i="3"/>
  <c r="J228" i="3"/>
  <c r="I229" i="3"/>
  <c r="J229" i="3"/>
  <c r="I230" i="3"/>
  <c r="J230" i="3"/>
  <c r="I231" i="3"/>
  <c r="G227" i="3"/>
  <c r="J227" i="3" s="1"/>
  <c r="G229" i="3"/>
  <c r="G230" i="3"/>
  <c r="G231" i="3"/>
  <c r="J231" i="3" s="1"/>
  <c r="I223" i="3" l="1"/>
  <c r="I224" i="3"/>
  <c r="I225" i="3"/>
  <c r="I226" i="3"/>
  <c r="G223" i="3"/>
  <c r="J223" i="3" s="1"/>
  <c r="G224" i="3"/>
  <c r="J224" i="3" s="1"/>
  <c r="G225" i="3"/>
  <c r="J225" i="3" s="1"/>
  <c r="G226" i="3"/>
  <c r="J226" i="3" s="1"/>
  <c r="G182" i="3" l="1"/>
  <c r="J182" i="3" s="1"/>
  <c r="I182" i="3"/>
  <c r="G222" i="3"/>
  <c r="J222" i="3" s="1"/>
  <c r="I222" i="3"/>
  <c r="I217" i="3"/>
  <c r="I218" i="3"/>
  <c r="I219" i="3"/>
  <c r="I220" i="3"/>
  <c r="I221" i="3"/>
  <c r="G217" i="3"/>
  <c r="J217" i="3" s="1"/>
  <c r="G218" i="3"/>
  <c r="J218" i="3" s="1"/>
  <c r="G219" i="3"/>
  <c r="J219" i="3" s="1"/>
  <c r="G220" i="3"/>
  <c r="J220" i="3" s="1"/>
  <c r="G221" i="3"/>
  <c r="J221" i="3" s="1"/>
  <c r="I216" i="3" l="1"/>
  <c r="G216" i="3"/>
  <c r="J216" i="3" s="1"/>
  <c r="I212" i="3"/>
  <c r="I213" i="3"/>
  <c r="I214" i="3"/>
  <c r="I215" i="3"/>
  <c r="G212" i="3"/>
  <c r="J212" i="3" s="1"/>
  <c r="G213" i="3"/>
  <c r="J213" i="3" s="1"/>
  <c r="G214" i="3"/>
  <c r="J214" i="3" s="1"/>
  <c r="G215" i="3"/>
  <c r="J215" i="3" s="1"/>
  <c r="J211" i="3" l="1"/>
  <c r="I207" i="3"/>
  <c r="I208" i="3"/>
  <c r="I209" i="3"/>
  <c r="I210" i="3"/>
  <c r="I211" i="3"/>
  <c r="G206" i="3"/>
  <c r="G207" i="3"/>
  <c r="J207" i="3" s="1"/>
  <c r="G208" i="3"/>
  <c r="J208" i="3" s="1"/>
  <c r="G209" i="3"/>
  <c r="J209" i="3" s="1"/>
  <c r="G210" i="3"/>
  <c r="J210" i="3" s="1"/>
  <c r="J202" i="3" l="1"/>
  <c r="J203" i="3"/>
  <c r="J204" i="3"/>
  <c r="J205" i="3"/>
  <c r="J206" i="3"/>
  <c r="I202" i="3"/>
  <c r="I203" i="3"/>
  <c r="I204" i="3"/>
  <c r="I205" i="3"/>
  <c r="I206" i="3"/>
  <c r="J201" i="3" l="1"/>
  <c r="I197" i="3"/>
  <c r="I198" i="3"/>
  <c r="I199" i="3"/>
  <c r="I200" i="3"/>
  <c r="I201" i="3"/>
  <c r="G197" i="3"/>
  <c r="J197" i="3" s="1"/>
  <c r="G198" i="3"/>
  <c r="J198" i="3" s="1"/>
  <c r="G199" i="3"/>
  <c r="J199" i="3" s="1"/>
  <c r="G200" i="3"/>
  <c r="J200" i="3" s="1"/>
  <c r="I190" i="3" l="1"/>
  <c r="I191" i="3"/>
  <c r="I192" i="3"/>
  <c r="I193" i="3"/>
  <c r="I194" i="3"/>
  <c r="I195" i="3"/>
  <c r="I196" i="3"/>
  <c r="G190" i="3"/>
  <c r="J190" i="3" s="1"/>
  <c r="G191" i="3"/>
  <c r="J191" i="3" s="1"/>
  <c r="G192" i="3"/>
  <c r="J192" i="3" s="1"/>
  <c r="G193" i="3"/>
  <c r="J193" i="3" s="1"/>
  <c r="J194" i="3"/>
  <c r="G195" i="3"/>
  <c r="J195" i="3" s="1"/>
  <c r="G196" i="3"/>
  <c r="J196" i="3" s="1"/>
  <c r="I187" i="3" l="1"/>
  <c r="I188" i="3"/>
  <c r="I189" i="3"/>
  <c r="G187" i="3"/>
  <c r="J187" i="3" s="1"/>
  <c r="G188" i="3"/>
  <c r="J188" i="3" s="1"/>
  <c r="G189" i="3"/>
  <c r="J189" i="3" s="1"/>
  <c r="I180" i="3" l="1"/>
  <c r="I181" i="3"/>
  <c r="I183" i="3"/>
  <c r="I184" i="3"/>
  <c r="I185" i="3"/>
  <c r="I186" i="3"/>
  <c r="G180" i="3"/>
  <c r="J180" i="3" s="1"/>
  <c r="G181" i="3"/>
  <c r="J181" i="3" s="1"/>
  <c r="G183" i="3"/>
  <c r="J183" i="3" s="1"/>
  <c r="G184" i="3"/>
  <c r="J184" i="3" s="1"/>
  <c r="G185" i="3"/>
  <c r="J185" i="3" s="1"/>
  <c r="J186" i="3"/>
  <c r="I175" i="3" l="1"/>
  <c r="I176" i="3"/>
  <c r="I177" i="3"/>
  <c r="I178" i="3"/>
  <c r="I179" i="3"/>
  <c r="G175" i="3"/>
  <c r="J175" i="3" s="1"/>
  <c r="G176" i="3"/>
  <c r="J176" i="3" s="1"/>
  <c r="G177" i="3"/>
  <c r="J177" i="3" s="1"/>
  <c r="G178" i="3"/>
  <c r="J178" i="3" s="1"/>
  <c r="G179" i="3"/>
  <c r="J179" i="3" s="1"/>
  <c r="I174" i="3" l="1"/>
  <c r="G174" i="3"/>
  <c r="J174" i="3" s="1"/>
  <c r="I170" i="3" l="1"/>
  <c r="I171" i="3"/>
  <c r="I172" i="3"/>
  <c r="I173" i="3"/>
  <c r="G170" i="3"/>
  <c r="J170" i="3" s="1"/>
  <c r="G171" i="3"/>
  <c r="J171" i="3" s="1"/>
  <c r="G172" i="3"/>
  <c r="J172" i="3" s="1"/>
  <c r="G173" i="3"/>
  <c r="J173" i="3" s="1"/>
  <c r="J165" i="3" l="1"/>
  <c r="J166" i="3"/>
  <c r="I165" i="3"/>
  <c r="I166" i="3"/>
  <c r="I167" i="3"/>
  <c r="I168" i="3"/>
  <c r="I169" i="3"/>
  <c r="G96" i="3"/>
  <c r="G97" i="3"/>
  <c r="G98" i="3"/>
  <c r="G99" i="3"/>
  <c r="G100" i="3"/>
  <c r="G101" i="3"/>
  <c r="G102" i="3"/>
  <c r="G103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7" i="3"/>
  <c r="J167" i="3" s="1"/>
  <c r="G168" i="3"/>
  <c r="J168" i="3" s="1"/>
  <c r="G169" i="3"/>
  <c r="J169" i="3" s="1"/>
  <c r="G95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76" i="3"/>
  <c r="G74" i="3"/>
  <c r="G73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40" i="3"/>
  <c r="G37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11" i="3"/>
  <c r="G10" i="3"/>
  <c r="G9" i="3"/>
  <c r="G7" i="3" l="1"/>
  <c r="I164" i="3"/>
  <c r="J164" i="3"/>
  <c r="I163" i="3" l="1"/>
  <c r="J163" i="3"/>
  <c r="I162" i="3" l="1"/>
  <c r="J162" i="3"/>
  <c r="I160" i="3" l="1"/>
  <c r="I161" i="3"/>
  <c r="J160" i="3"/>
  <c r="J161" i="3"/>
  <c r="I159" i="3" l="1"/>
  <c r="J159" i="3"/>
  <c r="I158" i="3" l="1"/>
  <c r="J158" i="3"/>
  <c r="I157" i="3" l="1"/>
  <c r="J157" i="3"/>
  <c r="I155" i="3" l="1"/>
  <c r="I156" i="3"/>
  <c r="J155" i="3"/>
  <c r="J156" i="3"/>
  <c r="I154" i="3" l="1"/>
  <c r="J154" i="3"/>
  <c r="I153" i="3" l="1"/>
  <c r="J153" i="3"/>
  <c r="I152" i="3" l="1"/>
  <c r="J152" i="3"/>
  <c r="I150" i="3" l="1"/>
  <c r="I151" i="3"/>
  <c r="J150" i="3"/>
  <c r="J151" i="3"/>
  <c r="I149" i="3" l="1"/>
  <c r="J149" i="3"/>
  <c r="I148" i="3" l="1"/>
  <c r="J148" i="3" l="1"/>
  <c r="H148" i="3"/>
  <c r="I147" i="3"/>
  <c r="J147" i="3"/>
  <c r="J146" i="3" l="1"/>
  <c r="I145" i="3"/>
  <c r="I146" i="3"/>
  <c r="J145" i="3"/>
  <c r="I144" i="3" l="1"/>
  <c r="J144" i="3"/>
  <c r="I143" i="3" l="1"/>
  <c r="J143" i="3"/>
  <c r="I142" i="3" l="1"/>
  <c r="J142" i="3"/>
  <c r="I140" i="3" l="1"/>
  <c r="I141" i="3"/>
  <c r="J140" i="3"/>
  <c r="J141" i="3"/>
  <c r="I139" i="3" l="1"/>
  <c r="J139" i="3"/>
  <c r="I138" i="3" l="1"/>
  <c r="J138" i="3"/>
  <c r="J137" i="3" l="1"/>
  <c r="I137" i="3"/>
  <c r="I136" i="3" l="1"/>
  <c r="J136" i="3"/>
  <c r="I135" i="3"/>
  <c r="J135" i="3"/>
  <c r="I134" i="3" l="1"/>
  <c r="J134" i="3"/>
  <c r="I133" i="3" l="1"/>
  <c r="J133" i="3"/>
  <c r="I132" i="3" l="1"/>
  <c r="J132" i="3"/>
  <c r="J130" i="3" l="1"/>
  <c r="J131" i="3"/>
  <c r="I130" i="3"/>
  <c r="I131" i="3"/>
  <c r="I129" i="3" l="1"/>
  <c r="J129" i="3"/>
  <c r="I128" i="3" l="1"/>
  <c r="J128" i="3"/>
  <c r="I127" i="3" l="1"/>
  <c r="J127" i="3"/>
  <c r="J126" i="3" l="1"/>
  <c r="I125" i="3"/>
  <c r="I126" i="3"/>
  <c r="J125" i="3"/>
  <c r="I124" i="3" l="1"/>
  <c r="J124" i="3"/>
  <c r="I123" i="3" l="1"/>
  <c r="J123" i="3"/>
  <c r="J122" i="3" l="1"/>
  <c r="I122" i="3"/>
  <c r="I120" i="3" l="1"/>
  <c r="I121" i="3"/>
  <c r="J120" i="3"/>
  <c r="J121" i="3"/>
  <c r="I119" i="3" l="1"/>
  <c r="J119" i="3"/>
  <c r="I118" i="3" l="1"/>
  <c r="J118" i="3"/>
  <c r="I117" i="3" l="1"/>
  <c r="J117" i="3"/>
  <c r="I115" i="3" l="1"/>
  <c r="I116" i="3"/>
  <c r="J115" i="3"/>
  <c r="J116" i="3"/>
  <c r="I114" i="3" l="1"/>
  <c r="J114" i="3"/>
  <c r="I113" i="3" l="1"/>
  <c r="J113" i="3"/>
  <c r="I112" i="3" l="1"/>
  <c r="J112" i="3"/>
  <c r="J111" i="3" l="1"/>
  <c r="I111" i="3"/>
  <c r="I110" i="3"/>
  <c r="J110" i="3"/>
  <c r="I109" i="3" l="1"/>
  <c r="J109" i="3"/>
  <c r="I108" i="3" l="1"/>
  <c r="J108" i="3"/>
  <c r="I107" i="3" l="1"/>
  <c r="J107" i="3"/>
  <c r="I105" i="3" l="1"/>
  <c r="I106" i="3"/>
  <c r="J105" i="3"/>
  <c r="J106" i="3"/>
  <c r="I104" i="3" l="1"/>
  <c r="J104" i="3"/>
  <c r="I103" i="3" l="1"/>
  <c r="J103" i="3"/>
  <c r="I102" i="3" l="1"/>
  <c r="J102" i="3"/>
  <c r="I100" i="3" l="1"/>
  <c r="I101" i="3"/>
  <c r="J101" i="3" l="1"/>
  <c r="J100" i="3"/>
  <c r="I99" i="3" l="1"/>
  <c r="J99" i="3"/>
  <c r="I98" i="3" l="1"/>
  <c r="J98" i="3"/>
  <c r="I97" i="3" l="1"/>
  <c r="J97" i="3"/>
  <c r="J96" i="3" l="1"/>
  <c r="I95" i="3"/>
  <c r="I96" i="3"/>
  <c r="J95" i="3"/>
  <c r="I94" i="3" l="1"/>
  <c r="J94" i="3"/>
  <c r="I92" i="3" l="1"/>
  <c r="I93" i="3"/>
  <c r="J92" i="3"/>
  <c r="J93" i="3"/>
  <c r="I90" i="3" l="1"/>
  <c r="I91" i="3"/>
  <c r="J90" i="3"/>
  <c r="J91" i="3"/>
  <c r="I89" i="3" l="1"/>
  <c r="J89" i="3"/>
  <c r="I88" i="3" l="1"/>
  <c r="J88" i="3"/>
  <c r="I87" i="3" l="1"/>
  <c r="J87" i="3"/>
  <c r="I85" i="3" l="1"/>
  <c r="I86" i="3"/>
  <c r="J85" i="3"/>
  <c r="J86" i="3"/>
  <c r="I84" i="3" l="1"/>
  <c r="J84" i="3"/>
  <c r="I83" i="3" l="1"/>
  <c r="J83" i="3"/>
  <c r="I82" i="3" l="1"/>
  <c r="J82" i="3"/>
  <c r="I81" i="3" l="1"/>
  <c r="J81" i="3"/>
  <c r="I80" i="3"/>
  <c r="J80" i="3"/>
  <c r="I79" i="3" l="1"/>
  <c r="J79" i="3"/>
  <c r="I78" i="3" l="1"/>
  <c r="J78" i="3"/>
  <c r="I77" i="3" l="1"/>
  <c r="J77" i="3"/>
  <c r="I75" i="3" l="1"/>
  <c r="I76" i="3"/>
  <c r="J75" i="3"/>
  <c r="J76" i="3"/>
  <c r="I73" i="3" l="1"/>
  <c r="I74" i="3"/>
  <c r="J73" i="3"/>
  <c r="J74" i="3"/>
  <c r="I72" i="3" l="1"/>
  <c r="J72" i="3"/>
  <c r="I71" i="3"/>
  <c r="J71" i="3"/>
  <c r="J70" i="3" l="1"/>
  <c r="I70" i="3"/>
  <c r="J69" i="3" l="1"/>
  <c r="I69" i="3"/>
  <c r="J68" i="3" l="1"/>
  <c r="I68" i="3"/>
  <c r="I66" i="3" l="1"/>
  <c r="I67" i="3"/>
  <c r="J66" i="3"/>
  <c r="J67" i="3"/>
  <c r="I64" i="3" l="1"/>
  <c r="I65" i="3"/>
  <c r="J64" i="3"/>
  <c r="J65" i="3"/>
  <c r="I63" i="3" l="1"/>
  <c r="J63" i="3"/>
  <c r="I60" i="3" l="1"/>
  <c r="I61" i="3"/>
  <c r="I62" i="3"/>
  <c r="J60" i="3"/>
  <c r="J61" i="3"/>
  <c r="J62" i="3"/>
  <c r="J59" i="3" l="1"/>
  <c r="I59" i="3"/>
  <c r="I58" i="3" l="1"/>
  <c r="J58" i="3"/>
  <c r="J57" i="3" l="1"/>
  <c r="I56" i="3"/>
  <c r="I57" i="3"/>
  <c r="J56" i="3"/>
  <c r="I55" i="3" l="1"/>
  <c r="J55" i="3"/>
  <c r="I54" i="3" l="1"/>
  <c r="J54" i="3"/>
  <c r="I53" i="3" l="1"/>
  <c r="J53" i="3"/>
  <c r="I51" i="3" l="1"/>
  <c r="I52" i="3"/>
  <c r="J51" i="3"/>
  <c r="J52" i="3"/>
  <c r="I50" i="3" l="1"/>
  <c r="J50" i="3"/>
  <c r="I49" i="3" l="1"/>
  <c r="J49" i="3"/>
  <c r="J48" i="3" l="1"/>
  <c r="I48" i="3"/>
  <c r="J18" i="3" l="1"/>
  <c r="I18" i="3"/>
  <c r="J43" i="3"/>
  <c r="I43" i="3"/>
  <c r="J39" i="3"/>
  <c r="I39" i="3"/>
  <c r="J38" i="3"/>
  <c r="I38" i="3"/>
  <c r="J36" i="3"/>
  <c r="I36" i="3"/>
  <c r="J35" i="3"/>
  <c r="I35" i="3"/>
  <c r="J47" i="3"/>
  <c r="I47" i="3"/>
  <c r="J46" i="3"/>
  <c r="I46" i="3"/>
  <c r="J45" i="3"/>
  <c r="I45" i="3"/>
  <c r="J44" i="3"/>
  <c r="I44" i="3"/>
  <c r="J42" i="3"/>
  <c r="I42" i="3"/>
  <c r="J41" i="3"/>
  <c r="I41" i="3"/>
  <c r="J40" i="3"/>
  <c r="I40" i="3"/>
  <c r="J37" i="3"/>
  <c r="I37" i="3"/>
  <c r="J34" i="3"/>
  <c r="I34" i="3"/>
  <c r="J33" i="3"/>
  <c r="I33" i="3"/>
  <c r="J32" i="3"/>
  <c r="I32" i="3"/>
  <c r="J31" i="3"/>
  <c r="I31" i="3"/>
  <c r="J30" i="3"/>
  <c r="I30" i="3"/>
  <c r="J29" i="3"/>
  <c r="I29" i="3"/>
  <c r="J28" i="3"/>
  <c r="I28" i="3"/>
  <c r="J27" i="3"/>
  <c r="I27" i="3"/>
  <c r="J26" i="3"/>
  <c r="I26" i="3"/>
  <c r="J25" i="3"/>
  <c r="I25" i="3"/>
  <c r="J24" i="3"/>
  <c r="I24" i="3"/>
  <c r="J23" i="3"/>
  <c r="I23" i="3"/>
  <c r="J22" i="3"/>
  <c r="I22" i="3"/>
  <c r="J21" i="3"/>
  <c r="I21" i="3"/>
  <c r="J20" i="3"/>
  <c r="I20" i="3"/>
  <c r="J19" i="3"/>
  <c r="I19" i="3"/>
  <c r="J17" i="3"/>
  <c r="I17" i="3"/>
  <c r="J16" i="3"/>
  <c r="I16" i="3"/>
  <c r="J15" i="3"/>
  <c r="I15" i="3"/>
  <c r="J14" i="3"/>
  <c r="I14" i="3"/>
  <c r="J13" i="3"/>
  <c r="I13" i="3"/>
  <c r="J12" i="3"/>
  <c r="I12" i="3"/>
  <c r="J11" i="3"/>
  <c r="I11" i="3"/>
  <c r="J10" i="3"/>
  <c r="I10" i="3"/>
  <c r="J9" i="3"/>
  <c r="I9" i="3"/>
  <c r="I7" i="3" l="1"/>
  <c r="B5" i="4" s="1"/>
  <c r="B13" i="4" s="1"/>
  <c r="J7" i="3"/>
  <c r="C5" i="4" s="1"/>
  <c r="C13" i="4" s="1"/>
</calcChain>
</file>

<file path=xl/sharedStrings.xml><?xml version="1.0" encoding="utf-8"?>
<sst xmlns="http://schemas.openxmlformats.org/spreadsheetml/2006/main" count="24" uniqueCount="20">
  <si>
    <t>Yum China Holdings Inc</t>
  </si>
  <si>
    <t>Trade Date</t>
  </si>
  <si>
    <t>Shares Purchased</t>
  </si>
  <si>
    <t>2024 YTD</t>
  </si>
  <si>
    <t>Share Repurchases</t>
  </si>
  <si>
    <t>Number of Shares (Million)</t>
  </si>
  <si>
    <t>2018 </t>
  </si>
  <si>
    <t>Total</t>
  </si>
  <si>
    <t>Share Repurchase Program Summary</t>
  </si>
  <si>
    <t>Total Cost 
(US$Million)</t>
  </si>
  <si>
    <t>NYSE</t>
  </si>
  <si>
    <t>HKEX</t>
  </si>
  <si>
    <t>NYSE + HKEX</t>
  </si>
  <si>
    <t>Total Cost (HK$)</t>
  </si>
  <si>
    <t>Total Cost (US$)</t>
  </si>
  <si>
    <t>Share Repurchase - Daily Activity</t>
  </si>
  <si>
    <t>Total Cost (US$)</t>
    <phoneticPr fontId="16" type="noConversion"/>
  </si>
  <si>
    <t>Assumption: US$ to HK$ at 7.8213</t>
  </si>
  <si>
    <t>Note: 2024 Total Costs assumed US$ to HK$ at 7.8213</t>
  </si>
  <si>
    <t>2024 Year-to-date (as of December 13th)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</si>
</sst>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_)"/>
    <numFmt numFmtId="165" formatCode="[$-409]d\-mmm\-yyyy;@"/>
    <numFmt numFmtId="166" formatCode="_(* #,##0_);_(* \(#,##0\);_(* &quot;-&quot;??_);_(@_)"/>
    <numFmt numFmtId="167" formatCode="&quot;$&quot;#,##0_);&quot;$&quot;\(#,##0\)"/>
    <numFmt numFmtId="168" formatCode="0.0"/>
  </numFmts>
  <fonts count="22">
    <font>
      <sz val="10"/>
      <color indexed="56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indexed="9"/>
      <name val="Arial"/>
      <family val="2"/>
    </font>
    <font>
      <b/>
      <sz val="10"/>
      <color indexed="56"/>
      <name val="Arial"/>
      <family val="2"/>
    </font>
    <font>
      <b/>
      <sz val="14"/>
      <color indexed="56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8"/>
      <color theme="1"/>
      <name val="Arial"/>
      <family val="2"/>
    </font>
    <font>
      <sz val="8"/>
      <color indexed="56"/>
      <name val="Arial"/>
      <family val="2"/>
    </font>
    <font>
      <b/>
      <sz val="8"/>
      <color rgb="FF333333"/>
      <name val="Arial"/>
      <family val="2"/>
    </font>
    <font>
      <sz val="8"/>
      <color rgb="FF333333"/>
      <name val="Arial"/>
      <family val="2"/>
    </font>
    <font>
      <sz val="9"/>
      <name val="宋体"/>
      <family val="3"/>
      <charset val="134"/>
    </font>
    <font>
      <b/>
      <sz val="8"/>
      <name val="Arial"/>
      <family val="2"/>
    </font>
    <font>
      <b/>
      <sz val="8"/>
      <color indexed="56"/>
      <name val="Arial"/>
      <family val="2"/>
    </font>
    <font>
      <sz val="8"/>
      <color theme="1"/>
      <name val="Arial"/>
      <family val="2"/>
      <charset val="134"/>
    </font>
    <font>
      <sz val="10"/>
      <color indexed="56"/>
      <name val="Arial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5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0" fillId="0" borderId="0"/>
    <xf numFmtId="0" fontId="19" fillId="0" borderId="0">
      <alignment vertical="center"/>
    </xf>
    <xf numFmtId="43" fontId="19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37" fontId="6" fillId="0" borderId="0" xfId="0" applyNumberFormat="1" applyFont="1"/>
    <xf numFmtId="0" fontId="7" fillId="2" borderId="0" xfId="0" applyFont="1" applyFill="1" applyAlignment="1">
      <alignment horizontal="center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/>
    <xf numFmtId="165" fontId="12" fillId="0" borderId="0" xfId="0" applyNumberFormat="1" applyFont="1" applyAlignment="1">
      <alignment vertical="center"/>
    </xf>
    <xf numFmtId="0" fontId="13" fillId="0" borderId="0" xfId="0" applyFont="1"/>
    <xf numFmtId="164" fontId="6" fillId="4" borderId="1" xfId="0" applyNumberFormat="1" applyFont="1" applyFill="1" applyBorder="1" applyAlignment="1">
      <alignment horizontal="center"/>
    </xf>
    <xf numFmtId="37" fontId="6" fillId="4" borderId="1" xfId="0" applyNumberFormat="1" applyFont="1" applyFill="1" applyBorder="1"/>
    <xf numFmtId="0" fontId="15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167" fontId="15" fillId="0" borderId="0" xfId="2" applyNumberFormat="1" applyFont="1" applyFill="1" applyBorder="1" applyAlignment="1">
      <alignment horizontal="center" vertical="center" wrapText="1"/>
    </xf>
    <xf numFmtId="167" fontId="14" fillId="0" borderId="1" xfId="2" applyNumberFormat="1" applyFont="1" applyFill="1" applyBorder="1" applyAlignment="1">
      <alignment horizontal="center" vertical="center" wrapText="1"/>
    </xf>
    <xf numFmtId="168" fontId="14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166" fontId="6" fillId="0" borderId="0" xfId="1" applyNumberFormat="1" applyFont="1"/>
    <xf numFmtId="168" fontId="15" fillId="3" borderId="0" xfId="0" applyNumberFormat="1" applyFont="1" applyFill="1" applyAlignment="1">
      <alignment horizontal="center" vertical="center" wrapText="1"/>
    </xf>
    <xf numFmtId="37" fontId="6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right"/>
    </xf>
    <xf numFmtId="166" fontId="6" fillId="0" borderId="0" xfId="1" applyNumberFormat="1" applyFont="1" applyAlignment="1">
      <alignment horizontal="right"/>
    </xf>
    <xf numFmtId="4" fontId="0" fillId="0" borderId="0" xfId="0" applyNumberFormat="1"/>
    <xf numFmtId="0" fontId="12" fillId="3" borderId="0" xfId="0" applyFont="1" applyFill="1" applyAlignment="1">
      <alignment horizontal="left" vertical="center" wrapText="1"/>
    </xf>
    <xf numFmtId="167" fontId="15" fillId="3" borderId="0" xfId="2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37" fontId="21" fillId="0" borderId="0" xfId="42" applyNumberFormat="1" applyFont="1"/>
    <xf numFmtId="37" fontId="21" fillId="0" borderId="0" xfId="0" applyNumberFormat="1" applyFont="1"/>
    <xf numFmtId="0" fontId="18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 wrapText="1"/>
    </xf>
  </cellXfs>
  <cellStyles count="55">
    <cellStyle name="Comma" xfId="1" builtinId="3"/>
    <cellStyle name="Comma 2" xfId="7" xr:uid="{00000000-0005-0000-0000-000001000000}"/>
    <cellStyle name="Comma 2 2" xfId="19" xr:uid="{00000000-0005-0000-0000-000002000000}"/>
    <cellStyle name="Comma 2 3" xfId="31" xr:uid="{CB57D062-042F-483E-97C3-FB7E7C082CFA}"/>
    <cellStyle name="Comma 2 4" xfId="44" xr:uid="{CD2E68D9-1E13-4035-9A3B-CC110D29A7CB}"/>
    <cellStyle name="Comma 3" xfId="9" xr:uid="{00000000-0005-0000-0000-000003000000}"/>
    <cellStyle name="Comma 3 2" xfId="21" xr:uid="{00000000-0005-0000-0000-000004000000}"/>
    <cellStyle name="Comma 3 3" xfId="33" xr:uid="{F98FE325-8DA3-43EA-81A9-B9EBF3337E61}"/>
    <cellStyle name="Comma 3 4" xfId="46" xr:uid="{D991ED59-5A87-4AA2-BFF5-DE245018D7EC}"/>
    <cellStyle name="Comma 4" xfId="11" xr:uid="{00000000-0005-0000-0000-000005000000}"/>
    <cellStyle name="Comma 4 2" xfId="23" xr:uid="{00000000-0005-0000-0000-000006000000}"/>
    <cellStyle name="Comma 4 3" xfId="35" xr:uid="{F6A73191-779B-4F85-8CF3-D143949B3184}"/>
    <cellStyle name="Comma 4 4" xfId="48" xr:uid="{818C7F86-60AC-4793-B367-EC02EE06B174}"/>
    <cellStyle name="Comma 5" xfId="13" xr:uid="{00000000-0005-0000-0000-000007000000}"/>
    <cellStyle name="Comma 5 2" xfId="25" xr:uid="{00000000-0005-0000-0000-000008000000}"/>
    <cellStyle name="Comma 5 3" xfId="37" xr:uid="{F32A6589-B4EF-455A-BBA7-722726C0CA86}"/>
    <cellStyle name="Comma 5 4" xfId="50" xr:uid="{73A7EF6C-E4D5-4E7E-A0AF-BAF3CC3C2365}"/>
    <cellStyle name="Comma 6" xfId="15" xr:uid="{00000000-0005-0000-0000-000009000000}"/>
    <cellStyle name="Comma 6 2" xfId="27" xr:uid="{00000000-0005-0000-0000-00000A000000}"/>
    <cellStyle name="Comma 6 3" xfId="39" xr:uid="{F17C31B3-5D30-48AD-B25D-D0C14E4A7A7B}"/>
    <cellStyle name="Comma 6 4" xfId="52" xr:uid="{474C9198-A72F-4BD4-8314-1668810E0DCE}"/>
    <cellStyle name="Comma 7" xfId="17" xr:uid="{00000000-0005-0000-0000-00000B000000}"/>
    <cellStyle name="Comma 7 2" xfId="29" xr:uid="{00000000-0005-0000-0000-00000C000000}"/>
    <cellStyle name="Comma 7 3" xfId="41" xr:uid="{E2C795E6-25A0-4472-BB0B-B2902836A756}"/>
    <cellStyle name="Comma 7 4" xfId="54" xr:uid="{23187E69-4BB3-4EE6-9A74-EB06B05D4BBF}"/>
    <cellStyle name="Comma 8" xfId="5" xr:uid="{00000000-0005-0000-0000-00000D000000}"/>
    <cellStyle name="Currency" xfId="2" builtinId="4"/>
    <cellStyle name="Normal" xfId="0" builtinId="0"/>
    <cellStyle name="Normal 2" xfId="6" xr:uid="{00000000-0005-0000-0000-000010000000}"/>
    <cellStyle name="Normal 2 2" xfId="3" xr:uid="{00000000-0005-0000-0000-000011000000}"/>
    <cellStyle name="Normal 2 3" xfId="18" xr:uid="{00000000-0005-0000-0000-000012000000}"/>
    <cellStyle name="Normal 2 4" xfId="30" xr:uid="{E2F3023E-A1DD-42CF-8B16-B61500FFF560}"/>
    <cellStyle name="Normal 2 5" xfId="43" xr:uid="{56BFB63C-D5A7-48B0-8CC7-065214EC6E77}"/>
    <cellStyle name="Normal 3" xfId="8" xr:uid="{00000000-0005-0000-0000-000013000000}"/>
    <cellStyle name="Normal 3 2" xfId="20" xr:uid="{00000000-0005-0000-0000-000014000000}"/>
    <cellStyle name="Normal 3 3" xfId="32" xr:uid="{10110380-9F04-46E4-B332-69BB0E1375A0}"/>
    <cellStyle name="Normal 3 4" xfId="45" xr:uid="{E2863008-E852-42D9-B905-3912D972DB0A}"/>
    <cellStyle name="Normal 4" xfId="10" xr:uid="{00000000-0005-0000-0000-000015000000}"/>
    <cellStyle name="Normal 4 2" xfId="22" xr:uid="{00000000-0005-0000-0000-000016000000}"/>
    <cellStyle name="Normal 4 3" xfId="34" xr:uid="{B0098791-92AD-42C2-8BDF-DC3400AC1186}"/>
    <cellStyle name="Normal 4 4" xfId="47" xr:uid="{18198095-26C1-43D6-9917-53B4B47F3951}"/>
    <cellStyle name="Normal 5" xfId="12" xr:uid="{00000000-0005-0000-0000-000017000000}"/>
    <cellStyle name="Normal 5 2" xfId="24" xr:uid="{00000000-0005-0000-0000-000018000000}"/>
    <cellStyle name="Normal 5 3" xfId="36" xr:uid="{A50F881A-8BE1-408D-8CE0-53186D967B6B}"/>
    <cellStyle name="Normal 5 4" xfId="49" xr:uid="{CBED6688-1122-49F0-9F58-AF72B0911650}"/>
    <cellStyle name="Normal 6" xfId="14" xr:uid="{00000000-0005-0000-0000-000019000000}"/>
    <cellStyle name="Normal 6 2" xfId="26" xr:uid="{00000000-0005-0000-0000-00001A000000}"/>
    <cellStyle name="Normal 6 3" xfId="38" xr:uid="{DC1BD2FF-FEC0-473C-9270-11B550FAF825}"/>
    <cellStyle name="Normal 6 4" xfId="51" xr:uid="{54DDFBC5-4A73-45FE-B55D-63A1471C2707}"/>
    <cellStyle name="Normal 7" xfId="16" xr:uid="{00000000-0005-0000-0000-00001B000000}"/>
    <cellStyle name="Normal 7 2" xfId="28" xr:uid="{00000000-0005-0000-0000-00001C000000}"/>
    <cellStyle name="Normal 7 3" xfId="40" xr:uid="{A7387E75-91BB-45AC-B72A-C6493BBFFE2D}"/>
    <cellStyle name="Normal 7 4" xfId="53" xr:uid="{CA2AD066-9127-4BEF-8050-861AFA8A9B8D}"/>
    <cellStyle name="Normal 8" xfId="4" xr:uid="{00000000-0005-0000-0000-00001D000000}"/>
    <cellStyle name="Normal 9" xfId="42" xr:uid="{EC7CBE08-9087-4C9C-B899-D60BA38C07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115" zoomScaleNormal="115" workbookViewId="0">
      <selection activeCell="A13" sqref="A13"/>
    </sheetView>
  </sheetViews>
  <sheetFormatPr defaultRowHeight="12.5"/>
  <cols>
    <col min="1" max="1" width="28.90625" customWidth="1"/>
    <col min="2" max="3" width="18" customWidth="1"/>
  </cols>
  <sheetData>
    <row r="1" spans="1:3" ht="18">
      <c r="A1" s="4" t="s">
        <v>0</v>
      </c>
    </row>
    <row r="2" spans="1:3" ht="13">
      <c r="A2" s="3" t="s">
        <v>8</v>
      </c>
    </row>
    <row r="4" spans="1:3" ht="21">
      <c r="A4" s="25" t="s">
        <v>4</v>
      </c>
      <c r="B4" s="25" t="s">
        <v>5</v>
      </c>
      <c r="C4" s="25" t="s">
        <v>9</v>
      </c>
    </row>
    <row r="5" spans="1:3">
      <c r="A5" s="23" t="s">
        <v>19</v>
      </c>
      <c r="B5" s="18">
        <f>Daily!I7/1000000</f>
        <v>30.650689</v>
      </c>
      <c r="C5" s="24">
        <f>Daily!J7/1000000</f>
        <v>1209.2675521941121</v>
      </c>
    </row>
    <row r="6" spans="1:3">
      <c r="A6" s="10">
        <v>2023</v>
      </c>
      <c r="B6" s="12">
        <v>12.4</v>
      </c>
      <c r="C6" s="13">
        <v>617</v>
      </c>
    </row>
    <row r="7" spans="1:3">
      <c r="A7" s="10">
        <v>2022</v>
      </c>
      <c r="B7" s="12">
        <v>10.5</v>
      </c>
      <c r="C7" s="13">
        <v>466</v>
      </c>
    </row>
    <row r="8" spans="1:3">
      <c r="A8" s="10">
        <v>2021</v>
      </c>
      <c r="B8" s="12">
        <v>1.3</v>
      </c>
      <c r="C8" s="13">
        <v>75</v>
      </c>
    </row>
    <row r="9" spans="1:3">
      <c r="A9" s="10">
        <v>2020</v>
      </c>
      <c r="B9" s="12">
        <v>0.2</v>
      </c>
      <c r="C9" s="13">
        <v>7</v>
      </c>
    </row>
    <row r="10" spans="1:3">
      <c r="A10" s="10">
        <v>2019</v>
      </c>
      <c r="B10" s="12">
        <v>6.2</v>
      </c>
      <c r="C10" s="13">
        <v>261</v>
      </c>
    </row>
    <row r="11" spans="1:3">
      <c r="A11" s="10" t="s">
        <v>6</v>
      </c>
      <c r="B11" s="12">
        <v>9</v>
      </c>
      <c r="C11" s="13">
        <v>312</v>
      </c>
    </row>
    <row r="12" spans="1:3">
      <c r="A12" s="10">
        <v>2017</v>
      </c>
      <c r="B12" s="12">
        <v>3.4</v>
      </c>
      <c r="C12" s="13">
        <v>128</v>
      </c>
    </row>
    <row r="13" spans="1:3" ht="13" thickBot="1">
      <c r="A13" s="11" t="s">
        <v>7</v>
      </c>
      <c r="B13" s="15">
        <f>SUM(B5:B12)</f>
        <v>73.650689</v>
      </c>
      <c r="C13" s="14">
        <f>SUM(C5:C12)</f>
        <v>3075.2675521941119</v>
      </c>
    </row>
    <row r="14" spans="1:3" ht="13" thickTop="1">
      <c r="A14" s="7"/>
      <c r="B14" s="7"/>
      <c r="C14" s="7"/>
    </row>
    <row r="15" spans="1:3">
      <c r="A15" s="7"/>
      <c r="B15" s="7"/>
      <c r="C15" s="7"/>
    </row>
    <row r="16" spans="1:3">
      <c r="A16" s="16" t="s">
        <v>18</v>
      </c>
      <c r="B16" s="7"/>
      <c r="C16" s="7"/>
    </row>
  </sheetData>
  <phoneticPr fontId="16" type="noConversion"/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56"/>
  <sheetViews>
    <sheetView topLeftCell="A241" zoomScale="110" zoomScaleNormal="110" zoomScaleSheetLayoutView="100" workbookViewId="0">
      <selection activeCell="F258" sqref="F258"/>
    </sheetView>
  </sheetViews>
  <sheetFormatPr defaultRowHeight="12.5"/>
  <cols>
    <col min="1" max="1" width="11" bestFit="1" customWidth="1"/>
    <col min="2" max="3" width="11.26953125" customWidth="1"/>
    <col min="4" max="4" width="1" customWidth="1"/>
    <col min="5" max="5" width="11.26953125" customWidth="1"/>
    <col min="6" max="6" width="14.7265625" customWidth="1"/>
    <col min="7" max="7" width="11.26953125" customWidth="1"/>
    <col min="8" max="8" width="1" customWidth="1"/>
    <col min="9" max="10" width="11.26953125" customWidth="1"/>
    <col min="11" max="11" width="9.81640625" bestFit="1" customWidth="1"/>
    <col min="13" max="13" width="13.54296875" bestFit="1" customWidth="1"/>
  </cols>
  <sheetData>
    <row r="1" spans="1:13" ht="18">
      <c r="A1" s="4" t="s">
        <v>0</v>
      </c>
    </row>
    <row r="2" spans="1:13" ht="13">
      <c r="A2" s="3" t="s">
        <v>15</v>
      </c>
    </row>
    <row r="3" spans="1:13">
      <c r="A3" s="16" t="s">
        <v>17</v>
      </c>
    </row>
    <row r="4" spans="1:13">
      <c r="A4" s="5"/>
    </row>
    <row r="5" spans="1:13">
      <c r="A5" s="5"/>
      <c r="B5" s="28" t="s">
        <v>10</v>
      </c>
      <c r="C5" s="28"/>
      <c r="E5" s="29" t="s">
        <v>11</v>
      </c>
      <c r="F5" s="29"/>
      <c r="G5" s="29"/>
      <c r="I5" s="29" t="s">
        <v>12</v>
      </c>
      <c r="J5" s="29"/>
    </row>
    <row r="6" spans="1:13" ht="21">
      <c r="A6" s="2" t="s">
        <v>1</v>
      </c>
      <c r="B6" s="2" t="s">
        <v>2</v>
      </c>
      <c r="C6" s="2" t="s">
        <v>14</v>
      </c>
      <c r="E6" s="2" t="s">
        <v>2</v>
      </c>
      <c r="F6" s="2" t="s">
        <v>13</v>
      </c>
      <c r="G6" s="2" t="s">
        <v>16</v>
      </c>
      <c r="I6" s="2" t="s">
        <v>2</v>
      </c>
      <c r="J6" s="2" t="s">
        <v>14</v>
      </c>
    </row>
    <row r="7" spans="1:13" ht="13" thickBot="1">
      <c r="A7" s="8" t="s">
        <v>3</v>
      </c>
      <c r="B7" s="9">
        <f>SUM(B9:B301)</f>
        <v>25464489</v>
      </c>
      <c r="C7" s="9">
        <f>SUM(C9:C301)</f>
        <v>1006156252.01</v>
      </c>
      <c r="E7" s="9">
        <f>SUM(E9:E301)</f>
        <v>5186200</v>
      </c>
      <c r="F7" s="9">
        <f>SUM(F9:F301)</f>
        <v>1588594412.1300008</v>
      </c>
      <c r="G7" s="9">
        <f>SUM(G9:G301)</f>
        <v>203111300.18411243</v>
      </c>
      <c r="I7" s="9">
        <f>SUM(I9:I301)</f>
        <v>30650689</v>
      </c>
      <c r="J7" s="9">
        <f>SUM(J9:J301)</f>
        <v>1209267552.1941121</v>
      </c>
    </row>
    <row r="8" spans="1:13" ht="13" thickTop="1">
      <c r="A8" s="7"/>
    </row>
    <row r="9" spans="1:13">
      <c r="A9" s="6">
        <v>45293</v>
      </c>
      <c r="B9" s="1">
        <v>56588</v>
      </c>
      <c r="C9" s="21">
        <v>2399993.2799999998</v>
      </c>
      <c r="E9" s="17">
        <v>14300</v>
      </c>
      <c r="F9" s="17">
        <v>4693350.09</v>
      </c>
      <c r="G9" s="17">
        <f>F9/7.8213</f>
        <v>600072.8894173603</v>
      </c>
      <c r="I9" s="17">
        <f t="shared" ref="I9:I48" si="0">B9+E9</f>
        <v>70888</v>
      </c>
      <c r="J9" s="17">
        <f t="shared" ref="J9:J47" si="1">C9+G9</f>
        <v>3000066.1694173599</v>
      </c>
      <c r="K9" s="6"/>
    </row>
    <row r="10" spans="1:13">
      <c r="A10" s="6">
        <v>45294</v>
      </c>
      <c r="B10" s="1">
        <v>55764</v>
      </c>
      <c r="C10" s="21">
        <v>2399976.61</v>
      </c>
      <c r="E10" s="17">
        <v>14150</v>
      </c>
      <c r="F10" s="17">
        <v>4693110.6900000004</v>
      </c>
      <c r="G10" s="17">
        <f>F10/7.8213</f>
        <v>600042.28069502523</v>
      </c>
      <c r="I10" s="17">
        <f t="shared" si="0"/>
        <v>69914</v>
      </c>
      <c r="J10" s="17">
        <f t="shared" si="1"/>
        <v>3000018.8906950252</v>
      </c>
      <c r="K10" s="6"/>
    </row>
    <row r="11" spans="1:13">
      <c r="A11" s="6">
        <v>45295</v>
      </c>
      <c r="B11" s="1">
        <v>56739</v>
      </c>
      <c r="C11" s="21">
        <v>2399980.27</v>
      </c>
      <c r="E11" s="17">
        <v>14000</v>
      </c>
      <c r="F11" s="17">
        <v>4694219.5999999996</v>
      </c>
      <c r="G11" s="17">
        <f>F11/7.8213</f>
        <v>600184.06147315656</v>
      </c>
      <c r="I11" s="17">
        <f t="shared" si="0"/>
        <v>70739</v>
      </c>
      <c r="J11" s="17">
        <f t="shared" si="1"/>
        <v>3000164.3314731568</v>
      </c>
      <c r="K11" s="6"/>
    </row>
    <row r="12" spans="1:13">
      <c r="A12" s="6">
        <v>45296</v>
      </c>
      <c r="B12" s="1">
        <v>59212</v>
      </c>
      <c r="C12" s="21">
        <v>2399998.5499999998</v>
      </c>
      <c r="E12" s="17">
        <v>14450</v>
      </c>
      <c r="F12" s="17">
        <v>4689630.46</v>
      </c>
      <c r="G12" s="17">
        <f t="shared" ref="G12:G34" si="2">F12/7.8213</f>
        <v>599597.31246723689</v>
      </c>
      <c r="I12" s="17">
        <f t="shared" si="0"/>
        <v>73662</v>
      </c>
      <c r="J12" s="17">
        <f t="shared" si="1"/>
        <v>2999595.8624672368</v>
      </c>
      <c r="K12" s="6"/>
    </row>
    <row r="13" spans="1:13">
      <c r="A13" s="6">
        <v>45299</v>
      </c>
      <c r="B13" s="1">
        <v>59828</v>
      </c>
      <c r="C13" s="21">
        <v>2399964.3199999998</v>
      </c>
      <c r="E13" s="17">
        <v>15000</v>
      </c>
      <c r="F13" s="17">
        <v>4685890.5</v>
      </c>
      <c r="G13" s="17">
        <f t="shared" si="2"/>
        <v>599119.13620497868</v>
      </c>
      <c r="I13" s="17">
        <f t="shared" si="0"/>
        <v>74828</v>
      </c>
      <c r="J13" s="17">
        <f t="shared" si="1"/>
        <v>2999083.4562049787</v>
      </c>
      <c r="K13" s="6"/>
    </row>
    <row r="14" spans="1:13">
      <c r="A14" s="6">
        <v>45300</v>
      </c>
      <c r="B14" s="1">
        <v>61080</v>
      </c>
      <c r="C14" s="21">
        <v>2399601.1</v>
      </c>
      <c r="E14" s="17">
        <v>15000</v>
      </c>
      <c r="F14" s="17">
        <v>4677180</v>
      </c>
      <c r="G14" s="17">
        <f t="shared" si="2"/>
        <v>598005.44666487665</v>
      </c>
      <c r="I14" s="17">
        <f t="shared" si="0"/>
        <v>76080</v>
      </c>
      <c r="J14" s="17">
        <f t="shared" si="1"/>
        <v>2997606.5466648769</v>
      </c>
      <c r="K14" s="6"/>
    </row>
    <row r="15" spans="1:13">
      <c r="A15" s="6">
        <v>45301</v>
      </c>
      <c r="B15" s="1">
        <v>62609</v>
      </c>
      <c r="C15" s="21">
        <v>2399984.54</v>
      </c>
      <c r="E15" s="17">
        <v>15000</v>
      </c>
      <c r="F15" s="17">
        <v>4573120.5</v>
      </c>
      <c r="G15" s="17">
        <f t="shared" si="2"/>
        <v>584700.81699973147</v>
      </c>
      <c r="I15" s="17">
        <f t="shared" si="0"/>
        <v>77609</v>
      </c>
      <c r="J15" s="17">
        <f t="shared" si="1"/>
        <v>2984685.3569997316</v>
      </c>
      <c r="K15" s="6"/>
    </row>
    <row r="16" spans="1:13">
      <c r="A16" s="6">
        <v>45302</v>
      </c>
      <c r="B16" s="1">
        <v>63332</v>
      </c>
      <c r="C16" s="21">
        <v>2399985.14</v>
      </c>
      <c r="E16" s="17">
        <v>15500</v>
      </c>
      <c r="F16" s="17">
        <v>4681300.7</v>
      </c>
      <c r="G16" s="17">
        <f t="shared" si="2"/>
        <v>598532.30281411018</v>
      </c>
      <c r="I16" s="17">
        <f t="shared" si="0"/>
        <v>78832</v>
      </c>
      <c r="J16" s="17">
        <f t="shared" si="1"/>
        <v>2998517.4428141103</v>
      </c>
      <c r="K16" s="6"/>
      <c r="L16" s="22"/>
      <c r="M16" s="22"/>
    </row>
    <row r="17" spans="1:12">
      <c r="A17" s="6">
        <v>45303</v>
      </c>
      <c r="B17" s="1">
        <v>63822</v>
      </c>
      <c r="C17" s="21">
        <v>2399981.63</v>
      </c>
      <c r="E17" s="17">
        <v>15700</v>
      </c>
      <c r="F17" s="17">
        <v>4696769.6100000003</v>
      </c>
      <c r="G17" s="17">
        <f t="shared" si="2"/>
        <v>600510.09550841933</v>
      </c>
      <c r="I17" s="17">
        <f t="shared" si="0"/>
        <v>79522</v>
      </c>
      <c r="J17" s="17">
        <f t="shared" si="1"/>
        <v>3000491.7255084193</v>
      </c>
      <c r="K17" s="6"/>
      <c r="L17" s="22"/>
    </row>
    <row r="18" spans="1:12">
      <c r="A18" s="6">
        <v>45306</v>
      </c>
      <c r="B18" s="1"/>
      <c r="C18" s="21"/>
      <c r="E18" s="17">
        <v>16100</v>
      </c>
      <c r="F18" s="17">
        <v>4696149.43</v>
      </c>
      <c r="G18" s="17">
        <f t="shared" si="2"/>
        <v>600430.80178486952</v>
      </c>
      <c r="I18" s="17">
        <f t="shared" si="0"/>
        <v>16100</v>
      </c>
      <c r="J18" s="17">
        <f t="shared" si="1"/>
        <v>600430.80178486952</v>
      </c>
      <c r="K18" s="6"/>
    </row>
    <row r="19" spans="1:12">
      <c r="A19" s="6">
        <v>45307</v>
      </c>
      <c r="B19" s="1">
        <v>66509</v>
      </c>
      <c r="C19" s="21">
        <v>2399977.27</v>
      </c>
      <c r="E19" s="17">
        <v>16400</v>
      </c>
      <c r="F19" s="17">
        <v>4687180.68</v>
      </c>
      <c r="G19" s="17">
        <f t="shared" si="2"/>
        <v>599284.09343715233</v>
      </c>
      <c r="I19" s="17">
        <f t="shared" si="0"/>
        <v>82909</v>
      </c>
      <c r="J19" s="17">
        <f t="shared" si="1"/>
        <v>2999261.3634371525</v>
      </c>
      <c r="K19" s="6"/>
    </row>
    <row r="20" spans="1:12">
      <c r="A20" s="6">
        <v>45308</v>
      </c>
      <c r="B20" s="1">
        <v>68510</v>
      </c>
      <c r="C20" s="21">
        <v>2399973.81</v>
      </c>
      <c r="E20" s="17">
        <v>17000</v>
      </c>
      <c r="F20" s="17">
        <v>4679229.5999999996</v>
      </c>
      <c r="G20" s="17">
        <f t="shared" si="2"/>
        <v>598267.50028767588</v>
      </c>
      <c r="I20" s="17">
        <f t="shared" si="0"/>
        <v>85510</v>
      </c>
      <c r="J20" s="17">
        <f t="shared" si="1"/>
        <v>2998241.3102876758</v>
      </c>
      <c r="K20" s="6"/>
    </row>
    <row r="21" spans="1:12">
      <c r="A21" s="6">
        <v>45309</v>
      </c>
      <c r="B21" s="1">
        <v>67411</v>
      </c>
      <c r="C21" s="21">
        <v>2399966.42</v>
      </c>
      <c r="E21" s="17">
        <v>17200</v>
      </c>
      <c r="F21" s="17">
        <v>4676250</v>
      </c>
      <c r="G21" s="17">
        <f t="shared" si="2"/>
        <v>597886.54060066736</v>
      </c>
      <c r="I21" s="17">
        <f t="shared" si="0"/>
        <v>84611</v>
      </c>
      <c r="J21" s="17">
        <f t="shared" si="1"/>
        <v>2997852.9606006672</v>
      </c>
      <c r="K21" s="6"/>
    </row>
    <row r="22" spans="1:12">
      <c r="A22" s="6">
        <v>45310</v>
      </c>
      <c r="B22" s="1">
        <v>68310</v>
      </c>
      <c r="C22" s="21">
        <v>2399983.0499999998</v>
      </c>
      <c r="E22" s="17">
        <v>17100</v>
      </c>
      <c r="F22" s="17">
        <v>4697790.66</v>
      </c>
      <c r="G22" s="17">
        <f t="shared" si="2"/>
        <v>600640.64285988268</v>
      </c>
      <c r="I22" s="17">
        <f t="shared" si="0"/>
        <v>85410</v>
      </c>
      <c r="J22" s="17">
        <f t="shared" si="1"/>
        <v>3000623.6928598825</v>
      </c>
      <c r="K22" s="6"/>
    </row>
    <row r="23" spans="1:12">
      <c r="A23" s="6">
        <v>45313</v>
      </c>
      <c r="B23" s="1">
        <v>69273</v>
      </c>
      <c r="C23" s="21">
        <v>2399976.94</v>
      </c>
      <c r="E23" s="17">
        <v>17800</v>
      </c>
      <c r="F23" s="17">
        <v>4686759.58</v>
      </c>
      <c r="G23" s="17">
        <f t="shared" si="2"/>
        <v>599230.25328270241</v>
      </c>
      <c r="I23" s="17">
        <f t="shared" si="0"/>
        <v>87073</v>
      </c>
      <c r="J23" s="17">
        <f t="shared" si="1"/>
        <v>2999207.1932827025</v>
      </c>
      <c r="K23" s="6"/>
    </row>
    <row r="24" spans="1:12">
      <c r="A24" s="6">
        <v>45314</v>
      </c>
      <c r="B24" s="1">
        <v>66864</v>
      </c>
      <c r="C24" s="21">
        <v>2399996.36</v>
      </c>
      <c r="E24" s="17">
        <v>17200</v>
      </c>
      <c r="F24" s="17">
        <v>4674189.4400000004</v>
      </c>
      <c r="G24" s="17">
        <f t="shared" si="2"/>
        <v>597623.08567629429</v>
      </c>
      <c r="I24" s="17">
        <f t="shared" si="0"/>
        <v>84064</v>
      </c>
      <c r="J24" s="17">
        <f t="shared" si="1"/>
        <v>2997619.4456762942</v>
      </c>
      <c r="K24" s="6"/>
    </row>
    <row r="25" spans="1:12">
      <c r="A25" s="6">
        <v>45315</v>
      </c>
      <c r="B25" s="1">
        <v>64200</v>
      </c>
      <c r="C25" s="21">
        <v>2399988.6</v>
      </c>
      <c r="E25" s="17">
        <v>16800</v>
      </c>
      <c r="F25" s="17">
        <v>4674700.8</v>
      </c>
      <c r="G25" s="17">
        <f t="shared" si="2"/>
        <v>597688.46611177165</v>
      </c>
      <c r="I25" s="17">
        <f t="shared" si="0"/>
        <v>81000</v>
      </c>
      <c r="J25" s="17">
        <f t="shared" si="1"/>
        <v>2997677.0661117719</v>
      </c>
      <c r="K25" s="6"/>
    </row>
    <row r="26" spans="1:12">
      <c r="A26" s="6">
        <v>45316</v>
      </c>
      <c r="B26" s="1">
        <v>66821</v>
      </c>
      <c r="C26" s="21">
        <v>2399969.7599999998</v>
      </c>
      <c r="E26" s="17">
        <v>9050</v>
      </c>
      <c r="F26" s="17">
        <v>2594880.2599999998</v>
      </c>
      <c r="G26" s="17">
        <f t="shared" si="2"/>
        <v>331770.9664633756</v>
      </c>
      <c r="I26" s="17">
        <f t="shared" si="0"/>
        <v>75871</v>
      </c>
      <c r="J26" s="17">
        <f t="shared" si="1"/>
        <v>2731740.7264633756</v>
      </c>
      <c r="K26" s="6"/>
    </row>
    <row r="27" spans="1:12">
      <c r="A27" s="6">
        <v>45317</v>
      </c>
      <c r="B27" s="1">
        <v>67897</v>
      </c>
      <c r="C27" s="21">
        <v>2399968.84</v>
      </c>
      <c r="E27" s="17">
        <v>17100</v>
      </c>
      <c r="F27" s="17">
        <v>4696870.68</v>
      </c>
      <c r="G27" s="17">
        <f t="shared" si="2"/>
        <v>600523.01791262324</v>
      </c>
      <c r="I27" s="17">
        <f t="shared" si="0"/>
        <v>84997</v>
      </c>
      <c r="J27" s="17">
        <f t="shared" si="1"/>
        <v>3000491.8579126233</v>
      </c>
      <c r="K27" s="6"/>
    </row>
    <row r="28" spans="1:12">
      <c r="A28" s="6">
        <v>45320</v>
      </c>
      <c r="B28" s="1">
        <v>67264</v>
      </c>
      <c r="C28" s="21">
        <v>2400006.4300000002</v>
      </c>
      <c r="E28" s="17">
        <v>17000</v>
      </c>
      <c r="F28" s="17">
        <v>4690869.5</v>
      </c>
      <c r="G28" s="17">
        <f t="shared" si="2"/>
        <v>599755.73114443896</v>
      </c>
      <c r="I28" s="17">
        <f t="shared" si="0"/>
        <v>84264</v>
      </c>
      <c r="J28" s="17">
        <f t="shared" si="1"/>
        <v>2999762.1611444391</v>
      </c>
      <c r="K28" s="6"/>
    </row>
    <row r="29" spans="1:12">
      <c r="A29" s="6">
        <v>45321</v>
      </c>
      <c r="B29" s="1">
        <v>68173</v>
      </c>
      <c r="C29" s="21">
        <v>2399962.29</v>
      </c>
      <c r="E29" s="17">
        <v>16950</v>
      </c>
      <c r="F29" s="17">
        <v>4686290.24</v>
      </c>
      <c r="G29" s="17">
        <f t="shared" si="2"/>
        <v>599170.24535563146</v>
      </c>
      <c r="I29" s="17">
        <f t="shared" si="0"/>
        <v>85123</v>
      </c>
      <c r="J29" s="17">
        <f t="shared" si="1"/>
        <v>2999132.5353556313</v>
      </c>
      <c r="K29" s="6"/>
    </row>
    <row r="30" spans="1:12">
      <c r="A30" s="6">
        <v>45322</v>
      </c>
      <c r="B30" s="1">
        <v>69156</v>
      </c>
      <c r="C30" s="21">
        <v>2399754.69</v>
      </c>
      <c r="E30" s="17">
        <v>17500</v>
      </c>
      <c r="F30" s="17">
        <v>4692500.75</v>
      </c>
      <c r="G30" s="17">
        <f t="shared" si="2"/>
        <v>599964.29621674144</v>
      </c>
      <c r="I30" s="17">
        <f t="shared" si="0"/>
        <v>86656</v>
      </c>
      <c r="J30" s="17">
        <f t="shared" si="1"/>
        <v>2999718.9862167416</v>
      </c>
      <c r="K30" s="6"/>
    </row>
    <row r="31" spans="1:12">
      <c r="A31" s="6">
        <v>45323</v>
      </c>
      <c r="B31" s="1">
        <v>67728</v>
      </c>
      <c r="C31" s="21">
        <v>2399968.77</v>
      </c>
      <c r="E31" s="17">
        <v>17200</v>
      </c>
      <c r="F31" s="17">
        <v>4688850.72</v>
      </c>
      <c r="G31" s="17">
        <f t="shared" si="2"/>
        <v>599497.61804303632</v>
      </c>
      <c r="I31" s="17">
        <f t="shared" si="0"/>
        <v>84928</v>
      </c>
      <c r="J31" s="17">
        <f t="shared" si="1"/>
        <v>2999466.3880430362</v>
      </c>
      <c r="K31" s="6"/>
    </row>
    <row r="32" spans="1:12">
      <c r="A32" s="6">
        <v>45324</v>
      </c>
      <c r="B32" s="1">
        <v>68457</v>
      </c>
      <c r="C32" s="21">
        <v>2399999.73</v>
      </c>
      <c r="E32" s="17">
        <v>16950</v>
      </c>
      <c r="F32" s="17">
        <v>4694129.6100000003</v>
      </c>
      <c r="G32" s="17">
        <f t="shared" si="2"/>
        <v>600172.5557132446</v>
      </c>
      <c r="I32" s="17">
        <f t="shared" si="0"/>
        <v>85407</v>
      </c>
      <c r="J32" s="17">
        <f t="shared" si="1"/>
        <v>3000172.2857132447</v>
      </c>
      <c r="K32" s="6"/>
    </row>
    <row r="33" spans="1:11">
      <c r="A33" s="6">
        <v>45327</v>
      </c>
      <c r="B33" s="1">
        <v>67519</v>
      </c>
      <c r="C33" s="21">
        <v>2399983.11</v>
      </c>
      <c r="E33" s="17">
        <v>16700</v>
      </c>
      <c r="F33" s="17">
        <v>4662319.3600000003</v>
      </c>
      <c r="G33" s="17">
        <f t="shared" si="2"/>
        <v>596105.42492935958</v>
      </c>
      <c r="I33" s="17">
        <f t="shared" si="0"/>
        <v>84219</v>
      </c>
      <c r="J33" s="17">
        <f t="shared" si="1"/>
        <v>2996088.5349293593</v>
      </c>
      <c r="K33" s="6"/>
    </row>
    <row r="34" spans="1:11">
      <c r="A34" s="6">
        <v>45328</v>
      </c>
      <c r="B34" s="1">
        <v>64065</v>
      </c>
      <c r="C34" s="21">
        <v>2399990.2200000002</v>
      </c>
      <c r="E34" s="17">
        <v>7750</v>
      </c>
      <c r="F34" s="17">
        <v>2209119.6800000002</v>
      </c>
      <c r="G34" s="17">
        <f t="shared" si="2"/>
        <v>282449.1682968305</v>
      </c>
      <c r="I34" s="17">
        <f t="shared" si="0"/>
        <v>71815</v>
      </c>
      <c r="J34" s="17">
        <f t="shared" si="1"/>
        <v>2682439.3882968305</v>
      </c>
      <c r="K34" s="6"/>
    </row>
    <row r="35" spans="1:11">
      <c r="A35" s="6">
        <v>45329</v>
      </c>
      <c r="B35" s="1">
        <v>59057</v>
      </c>
      <c r="C35" s="21">
        <v>2399976.08</v>
      </c>
      <c r="E35" s="17"/>
      <c r="F35" s="17"/>
      <c r="G35" s="17"/>
      <c r="I35" s="17">
        <f t="shared" si="0"/>
        <v>59057</v>
      </c>
      <c r="J35" s="17">
        <f t="shared" si="1"/>
        <v>2399976.08</v>
      </c>
    </row>
    <row r="36" spans="1:11">
      <c r="A36" s="6">
        <v>45330</v>
      </c>
      <c r="B36" s="1">
        <v>60319</v>
      </c>
      <c r="C36" s="21">
        <v>2399978.4</v>
      </c>
      <c r="E36" s="17"/>
      <c r="F36" s="17"/>
      <c r="G36" s="17"/>
      <c r="I36" s="17">
        <f t="shared" si="0"/>
        <v>60319</v>
      </c>
      <c r="J36" s="17">
        <f t="shared" si="1"/>
        <v>2399978.4</v>
      </c>
    </row>
    <row r="37" spans="1:11">
      <c r="A37" s="6">
        <v>45331</v>
      </c>
      <c r="B37" s="1">
        <v>547234</v>
      </c>
      <c r="C37" s="21">
        <v>21899959.850000001</v>
      </c>
      <c r="E37" s="17">
        <v>47000</v>
      </c>
      <c r="F37" s="17">
        <v>14554698.5</v>
      </c>
      <c r="G37" s="17">
        <f>F37/7.8213</f>
        <v>1860905.2842877782</v>
      </c>
      <c r="I37" s="17">
        <f t="shared" si="0"/>
        <v>594234</v>
      </c>
      <c r="J37" s="17">
        <f t="shared" si="1"/>
        <v>23760865.134287778</v>
      </c>
      <c r="K37" s="6"/>
    </row>
    <row r="38" spans="1:11">
      <c r="A38" s="6">
        <v>45334</v>
      </c>
      <c r="B38" s="1">
        <v>561556</v>
      </c>
      <c r="C38" s="21">
        <v>23199971.599999998</v>
      </c>
      <c r="E38" s="17"/>
      <c r="F38" s="17"/>
      <c r="G38" s="17"/>
      <c r="I38" s="17">
        <f t="shared" si="0"/>
        <v>561556</v>
      </c>
      <c r="J38" s="17">
        <f t="shared" si="1"/>
        <v>23199971.599999998</v>
      </c>
    </row>
    <row r="39" spans="1:11">
      <c r="A39" s="6">
        <v>45335</v>
      </c>
      <c r="B39" s="1">
        <v>578419</v>
      </c>
      <c r="C39" s="21">
        <v>23199947.129999999</v>
      </c>
      <c r="E39" s="17"/>
      <c r="F39" s="17"/>
      <c r="G39" s="17"/>
      <c r="I39" s="17">
        <f t="shared" si="0"/>
        <v>578419</v>
      </c>
      <c r="J39" s="17">
        <f t="shared" si="1"/>
        <v>23199947.129999999</v>
      </c>
    </row>
    <row r="40" spans="1:11">
      <c r="A40" s="6">
        <v>45336</v>
      </c>
      <c r="B40" s="1">
        <v>533601</v>
      </c>
      <c r="C40" s="21">
        <v>21499934.140000001</v>
      </c>
      <c r="E40" s="17">
        <v>43950</v>
      </c>
      <c r="F40" s="17">
        <v>13759519.215</v>
      </c>
      <c r="G40" s="17">
        <f>F40/7.8213</f>
        <v>1759236.8551263856</v>
      </c>
      <c r="I40" s="17">
        <f t="shared" si="0"/>
        <v>577551</v>
      </c>
      <c r="J40" s="17">
        <f t="shared" si="1"/>
        <v>23259170.995126385</v>
      </c>
      <c r="K40" s="6"/>
    </row>
    <row r="41" spans="1:11">
      <c r="A41" s="6">
        <v>45337</v>
      </c>
      <c r="B41" s="1">
        <v>491426</v>
      </c>
      <c r="C41" s="21">
        <v>20099888.879999999</v>
      </c>
      <c r="E41" s="17">
        <v>77000</v>
      </c>
      <c r="F41" s="17">
        <v>24431307.119999997</v>
      </c>
      <c r="G41" s="17">
        <f t="shared" ref="G41:G71" si="3">F41/7.8213</f>
        <v>3123688.7883088486</v>
      </c>
      <c r="I41" s="17">
        <f t="shared" si="0"/>
        <v>568426</v>
      </c>
      <c r="J41" s="17">
        <f t="shared" si="1"/>
        <v>23223577.668308847</v>
      </c>
      <c r="K41" s="6"/>
    </row>
    <row r="42" spans="1:11">
      <c r="A42" s="6">
        <v>45338</v>
      </c>
      <c r="B42" s="1">
        <v>484129</v>
      </c>
      <c r="C42" s="21">
        <v>20099980.379999999</v>
      </c>
      <c r="E42" s="17">
        <v>75050</v>
      </c>
      <c r="F42" s="17">
        <v>24303427.854999997</v>
      </c>
      <c r="G42" s="17">
        <f t="shared" si="3"/>
        <v>3107338.6591743059</v>
      </c>
      <c r="I42" s="17">
        <f t="shared" si="0"/>
        <v>559179</v>
      </c>
      <c r="J42" s="17">
        <f t="shared" si="1"/>
        <v>23207319.039174303</v>
      </c>
      <c r="K42" s="6"/>
    </row>
    <row r="43" spans="1:11">
      <c r="A43" s="6">
        <v>45341</v>
      </c>
      <c r="B43" s="1"/>
      <c r="C43" s="21"/>
      <c r="E43" s="17">
        <v>154600</v>
      </c>
      <c r="F43" s="17">
        <v>49661576.700000003</v>
      </c>
      <c r="G43" s="17">
        <f t="shared" si="3"/>
        <v>6349529.7073376551</v>
      </c>
      <c r="I43" s="17">
        <f t="shared" si="0"/>
        <v>154600</v>
      </c>
      <c r="J43" s="17">
        <f t="shared" si="1"/>
        <v>6349529.7073376551</v>
      </c>
      <c r="K43" s="6"/>
    </row>
    <row r="44" spans="1:11">
      <c r="A44" s="6">
        <v>45342</v>
      </c>
      <c r="B44" s="1">
        <v>464385</v>
      </c>
      <c r="C44" s="21">
        <v>19099953.460000001</v>
      </c>
      <c r="E44" s="17">
        <v>99400</v>
      </c>
      <c r="F44" s="17">
        <v>32088499.610000003</v>
      </c>
      <c r="G44" s="17">
        <f t="shared" si="3"/>
        <v>4102706.661296716</v>
      </c>
      <c r="I44" s="17">
        <f t="shared" si="0"/>
        <v>563785</v>
      </c>
      <c r="J44" s="17">
        <f t="shared" si="1"/>
        <v>23202660.121296719</v>
      </c>
      <c r="K44" s="6"/>
    </row>
    <row r="45" spans="1:11">
      <c r="A45" s="6">
        <v>45343</v>
      </c>
      <c r="B45" s="1">
        <v>453505</v>
      </c>
      <c r="C45" s="21">
        <v>18799915.649999999</v>
      </c>
      <c r="E45" s="17">
        <v>104800</v>
      </c>
      <c r="F45" s="17">
        <v>34671543.109999999</v>
      </c>
      <c r="G45" s="17">
        <f t="shared" si="3"/>
        <v>4432964.2271745102</v>
      </c>
      <c r="I45" s="17">
        <f t="shared" si="0"/>
        <v>558305</v>
      </c>
      <c r="J45" s="17">
        <f t="shared" si="1"/>
        <v>23232879.877174508</v>
      </c>
      <c r="K45" s="6"/>
    </row>
    <row r="46" spans="1:11">
      <c r="A46" s="6">
        <v>45344</v>
      </c>
      <c r="B46" s="1">
        <v>454224</v>
      </c>
      <c r="C46" s="21">
        <v>18899963.510000002</v>
      </c>
      <c r="E46" s="17">
        <v>103300</v>
      </c>
      <c r="F46" s="17">
        <v>33670072.140000001</v>
      </c>
      <c r="G46" s="17">
        <f t="shared" si="3"/>
        <v>4304920.1718384409</v>
      </c>
      <c r="I46" s="17">
        <f t="shared" si="0"/>
        <v>557524</v>
      </c>
      <c r="J46" s="17">
        <f t="shared" si="1"/>
        <v>23204883.681838442</v>
      </c>
      <c r="K46" s="6"/>
    </row>
    <row r="47" spans="1:11">
      <c r="A47" s="6">
        <v>45345</v>
      </c>
      <c r="B47" s="1">
        <v>487998</v>
      </c>
      <c r="C47" s="21">
        <v>20499970.129999999</v>
      </c>
      <c r="E47" s="17">
        <v>63000</v>
      </c>
      <c r="F47" s="17">
        <v>20629488.600000001</v>
      </c>
      <c r="G47" s="17">
        <f t="shared" si="3"/>
        <v>2637603.5441678497</v>
      </c>
      <c r="I47" s="17">
        <f t="shared" si="0"/>
        <v>550998</v>
      </c>
      <c r="J47" s="17">
        <f t="shared" si="1"/>
        <v>23137573.674167849</v>
      </c>
      <c r="K47" s="6"/>
    </row>
    <row r="48" spans="1:11">
      <c r="A48" s="6">
        <v>45348</v>
      </c>
      <c r="B48" s="1">
        <v>510820</v>
      </c>
      <c r="C48" s="21">
        <v>21501338.27</v>
      </c>
      <c r="E48" s="17">
        <v>40200</v>
      </c>
      <c r="F48" s="17">
        <v>13305970.940000001</v>
      </c>
      <c r="G48" s="17">
        <f t="shared" si="3"/>
        <v>1701247.9945789066</v>
      </c>
      <c r="I48" s="17">
        <f t="shared" si="0"/>
        <v>551020</v>
      </c>
      <c r="J48" s="17">
        <f>C48+G48</f>
        <v>23202586.264578905</v>
      </c>
      <c r="K48" s="6"/>
    </row>
    <row r="49" spans="1:11">
      <c r="A49" s="6">
        <v>45349</v>
      </c>
      <c r="B49" s="1">
        <v>472528</v>
      </c>
      <c r="C49" s="21">
        <v>20299499.579999998</v>
      </c>
      <c r="E49" s="17">
        <v>82100</v>
      </c>
      <c r="F49" s="17">
        <v>27197663.820000004</v>
      </c>
      <c r="G49" s="17">
        <f t="shared" si="3"/>
        <v>3477384.0435733194</v>
      </c>
      <c r="I49" s="17">
        <f>B49+E49</f>
        <v>554628</v>
      </c>
      <c r="J49" s="17">
        <f>C49+G49</f>
        <v>23776883.623573318</v>
      </c>
      <c r="K49" s="6"/>
    </row>
    <row r="50" spans="1:11">
      <c r="A50" s="6">
        <v>45350</v>
      </c>
      <c r="B50" s="19">
        <v>412921</v>
      </c>
      <c r="C50" s="21">
        <v>17799975.739999998</v>
      </c>
      <c r="E50" s="17">
        <v>123800</v>
      </c>
      <c r="F50" s="17">
        <v>41917404.439999998</v>
      </c>
      <c r="G50" s="17">
        <f t="shared" si="3"/>
        <v>5359390.9503535219</v>
      </c>
      <c r="I50" s="17">
        <f>B50+E50</f>
        <v>536721</v>
      </c>
      <c r="J50" s="17">
        <f>C50+G50</f>
        <v>23159366.69035352</v>
      </c>
      <c r="K50" s="6"/>
    </row>
    <row r="51" spans="1:11">
      <c r="A51" s="6">
        <v>45351</v>
      </c>
      <c r="B51" s="19">
        <v>432298</v>
      </c>
      <c r="C51" s="21">
        <v>18699931.579999998</v>
      </c>
      <c r="D51" s="19"/>
      <c r="E51" s="17">
        <v>116100</v>
      </c>
      <c r="F51" s="17">
        <v>39909380.400000006</v>
      </c>
      <c r="G51" s="17">
        <f t="shared" si="3"/>
        <v>5102653.0627900744</v>
      </c>
      <c r="I51" s="17">
        <f t="shared" ref="I51:I69" si="4">B51+E51</f>
        <v>548398</v>
      </c>
      <c r="J51" s="17">
        <f t="shared" ref="J51:J64" si="5">C51+G51</f>
        <v>23802584.642790072</v>
      </c>
      <c r="K51" s="6"/>
    </row>
    <row r="52" spans="1:11">
      <c r="A52" s="6">
        <v>45352</v>
      </c>
      <c r="B52" s="19">
        <v>373339</v>
      </c>
      <c r="C52" s="21">
        <v>16199993.42</v>
      </c>
      <c r="D52" s="19"/>
      <c r="E52" s="17">
        <v>126500</v>
      </c>
      <c r="F52" s="17">
        <v>43370627.650000006</v>
      </c>
      <c r="G52" s="17">
        <f t="shared" si="3"/>
        <v>5545194.2324166065</v>
      </c>
      <c r="I52" s="17">
        <f t="shared" si="4"/>
        <v>499839</v>
      </c>
      <c r="J52" s="17">
        <f t="shared" si="5"/>
        <v>21745187.652416606</v>
      </c>
    </row>
    <row r="53" spans="1:11">
      <c r="A53" s="6">
        <v>45355</v>
      </c>
      <c r="B53" s="19">
        <v>444511</v>
      </c>
      <c r="C53" s="21">
        <v>18599926.120000001</v>
      </c>
      <c r="D53" s="19"/>
      <c r="E53" s="17">
        <v>126900</v>
      </c>
      <c r="F53" s="20">
        <v>42872842.480000004</v>
      </c>
      <c r="G53" s="17">
        <f t="shared" si="3"/>
        <v>5481549.4201731179</v>
      </c>
      <c r="I53" s="17">
        <f t="shared" si="4"/>
        <v>571411</v>
      </c>
      <c r="J53" s="17">
        <f t="shared" si="5"/>
        <v>24081475.540173121</v>
      </c>
    </row>
    <row r="54" spans="1:11">
      <c r="A54" s="6">
        <v>45356</v>
      </c>
      <c r="B54" s="19">
        <v>504546</v>
      </c>
      <c r="C54" s="21">
        <v>20898940.379999999</v>
      </c>
      <c r="D54" s="19"/>
      <c r="E54" s="17">
        <v>76500</v>
      </c>
      <c r="F54" s="20">
        <v>24788550.799999997</v>
      </c>
      <c r="G54" s="17">
        <f t="shared" si="3"/>
        <v>3169364.5301931901</v>
      </c>
      <c r="H54" s="19"/>
      <c r="I54" s="17">
        <f t="shared" si="4"/>
        <v>581046</v>
      </c>
      <c r="J54" s="17">
        <f t="shared" si="5"/>
        <v>24068304.91019319</v>
      </c>
    </row>
    <row r="55" spans="1:11">
      <c r="A55" s="6">
        <v>45357</v>
      </c>
      <c r="B55" s="17">
        <v>488782</v>
      </c>
      <c r="C55" s="21">
        <v>20599980.75</v>
      </c>
      <c r="D55" s="19"/>
      <c r="E55" s="17">
        <v>83750</v>
      </c>
      <c r="F55" s="20">
        <v>27422947.870000001</v>
      </c>
      <c r="G55" s="17">
        <f t="shared" si="3"/>
        <v>3506187.9572449597</v>
      </c>
      <c r="H55" s="19"/>
      <c r="I55" s="17">
        <f t="shared" si="4"/>
        <v>572532</v>
      </c>
      <c r="J55" s="17">
        <f t="shared" si="5"/>
        <v>24106168.707244959</v>
      </c>
    </row>
    <row r="56" spans="1:11">
      <c r="A56" s="6">
        <v>45358</v>
      </c>
      <c r="B56" s="17">
        <v>500194</v>
      </c>
      <c r="C56" s="21">
        <v>20699947.989999998</v>
      </c>
      <c r="D56" s="19"/>
      <c r="E56" s="17">
        <v>81900</v>
      </c>
      <c r="F56" s="20">
        <v>26596561.59</v>
      </c>
      <c r="G56" s="17">
        <f t="shared" si="3"/>
        <v>3400529.5270607187</v>
      </c>
      <c r="H56" s="19"/>
      <c r="I56" s="17">
        <f t="shared" si="4"/>
        <v>582094</v>
      </c>
      <c r="J56" s="17">
        <f t="shared" si="5"/>
        <v>24100477.517060716</v>
      </c>
    </row>
    <row r="57" spans="1:11">
      <c r="A57" s="6">
        <v>45359</v>
      </c>
      <c r="B57" s="17">
        <v>544003</v>
      </c>
      <c r="C57" s="21">
        <v>22499958.280000001</v>
      </c>
      <c r="D57" s="17"/>
      <c r="E57" s="17">
        <v>37500</v>
      </c>
      <c r="F57" s="20">
        <v>12169119.719999999</v>
      </c>
      <c r="G57" s="17">
        <f t="shared" si="3"/>
        <v>1555894.7642974951</v>
      </c>
      <c r="H57" s="19"/>
      <c r="I57" s="17">
        <f t="shared" si="4"/>
        <v>581503</v>
      </c>
      <c r="J57" s="17">
        <f t="shared" si="5"/>
        <v>24055853.044297498</v>
      </c>
    </row>
    <row r="58" spans="1:11">
      <c r="A58" s="6">
        <v>45362</v>
      </c>
      <c r="B58" s="17">
        <v>516644</v>
      </c>
      <c r="C58" s="21">
        <v>21599909.760000002</v>
      </c>
      <c r="D58" s="19"/>
      <c r="E58" s="17">
        <v>60000</v>
      </c>
      <c r="F58" s="20">
        <v>19510441.68</v>
      </c>
      <c r="G58" s="17">
        <f t="shared" si="3"/>
        <v>2494526.7001649342</v>
      </c>
      <c r="H58" s="19"/>
      <c r="I58" s="17">
        <f t="shared" si="4"/>
        <v>576644</v>
      </c>
      <c r="J58" s="17">
        <f t="shared" si="5"/>
        <v>24094436.460164934</v>
      </c>
    </row>
    <row r="59" spans="1:11">
      <c r="A59" s="6">
        <v>45363</v>
      </c>
      <c r="B59" s="17">
        <v>453840</v>
      </c>
      <c r="C59" s="21">
        <v>19699947.539999999</v>
      </c>
      <c r="D59" s="19"/>
      <c r="E59" s="17">
        <v>101350</v>
      </c>
      <c r="F59" s="20">
        <v>34154983.049999997</v>
      </c>
      <c r="G59" s="17">
        <f t="shared" si="3"/>
        <v>4366918.9329139655</v>
      </c>
      <c r="H59" s="19"/>
      <c r="I59" s="17">
        <f t="shared" si="4"/>
        <v>555190</v>
      </c>
      <c r="J59" s="17">
        <f t="shared" si="5"/>
        <v>24066866.472913966</v>
      </c>
    </row>
    <row r="60" spans="1:11">
      <c r="A60" s="6">
        <v>45364</v>
      </c>
      <c r="B60" s="17">
        <v>464088</v>
      </c>
      <c r="C60" s="21">
        <v>20098386.300000001</v>
      </c>
      <c r="D60" s="19"/>
      <c r="E60" s="17">
        <v>90550</v>
      </c>
      <c r="F60" s="17">
        <v>30789827.374999996</v>
      </c>
      <c r="G60" s="17">
        <f t="shared" si="3"/>
        <v>3936663.6460690675</v>
      </c>
      <c r="H60" s="19"/>
      <c r="I60" s="17">
        <f t="shared" si="4"/>
        <v>554638</v>
      </c>
      <c r="J60" s="17">
        <f t="shared" si="5"/>
        <v>24035049.946069069</v>
      </c>
    </row>
    <row r="61" spans="1:11">
      <c r="A61" s="6">
        <v>45365</v>
      </c>
      <c r="B61" s="17">
        <v>449108</v>
      </c>
      <c r="C61" s="21">
        <v>18999896.800000001</v>
      </c>
      <c r="D61" s="19"/>
      <c r="E61" s="17">
        <v>114400</v>
      </c>
      <c r="F61" s="17">
        <v>38272802.560000002</v>
      </c>
      <c r="G61" s="17">
        <f t="shared" si="3"/>
        <v>4893406.7942669382</v>
      </c>
      <c r="H61" s="19"/>
      <c r="I61" s="17">
        <f t="shared" si="4"/>
        <v>563508</v>
      </c>
      <c r="J61" s="17">
        <f t="shared" si="5"/>
        <v>23893303.59426694</v>
      </c>
    </row>
    <row r="62" spans="1:11">
      <c r="A62" s="6">
        <v>45366</v>
      </c>
      <c r="B62" s="17">
        <v>56516</v>
      </c>
      <c r="C62" s="21">
        <v>2399968.89</v>
      </c>
      <c r="D62" s="19"/>
      <c r="E62" s="17">
        <v>13900</v>
      </c>
      <c r="F62" s="17">
        <v>4669520.13</v>
      </c>
      <c r="G62" s="17">
        <f t="shared" si="3"/>
        <v>597026.08645621571</v>
      </c>
      <c r="H62" s="19"/>
      <c r="I62" s="17">
        <f t="shared" si="4"/>
        <v>70416</v>
      </c>
      <c r="J62" s="17">
        <f t="shared" si="5"/>
        <v>2996994.9764562156</v>
      </c>
    </row>
    <row r="63" spans="1:11">
      <c r="A63" s="6">
        <v>45369</v>
      </c>
      <c r="B63" s="17">
        <v>57945</v>
      </c>
      <c r="C63" s="21">
        <v>2399983.39</v>
      </c>
      <c r="E63" s="17">
        <v>14100</v>
      </c>
      <c r="F63" s="17">
        <v>4656880.3199999994</v>
      </c>
      <c r="G63" s="17">
        <f t="shared" si="3"/>
        <v>595410.0111234705</v>
      </c>
      <c r="I63" s="17">
        <f t="shared" si="4"/>
        <v>72045</v>
      </c>
      <c r="J63" s="17">
        <f t="shared" si="5"/>
        <v>2995393.4011234706</v>
      </c>
    </row>
    <row r="64" spans="1:11">
      <c r="A64" s="6">
        <v>45370</v>
      </c>
      <c r="B64" s="17">
        <v>62533</v>
      </c>
      <c r="C64" s="21">
        <v>2400360.4700000002</v>
      </c>
      <c r="D64" s="17"/>
      <c r="E64" s="17">
        <v>14500</v>
      </c>
      <c r="F64" s="17">
        <v>4650390.7</v>
      </c>
      <c r="G64" s="17">
        <f t="shared" si="3"/>
        <v>594580.27437893965</v>
      </c>
      <c r="I64" s="17">
        <f t="shared" si="4"/>
        <v>77033</v>
      </c>
      <c r="J64" s="17">
        <f t="shared" si="5"/>
        <v>2994940.7443789397</v>
      </c>
    </row>
    <row r="65" spans="1:10">
      <c r="A65" s="6">
        <v>45371</v>
      </c>
      <c r="B65" s="17">
        <v>61442</v>
      </c>
      <c r="C65" s="21">
        <v>2399985.96</v>
      </c>
      <c r="E65" s="17">
        <v>15500</v>
      </c>
      <c r="F65" s="17">
        <v>4695870.7</v>
      </c>
      <c r="G65" s="17">
        <f t="shared" si="3"/>
        <v>600395.16448672221</v>
      </c>
      <c r="I65" s="17">
        <f t="shared" si="4"/>
        <v>76942</v>
      </c>
      <c r="J65" s="17">
        <f>C65+G65</f>
        <v>3000381.1244867221</v>
      </c>
    </row>
    <row r="66" spans="1:10">
      <c r="A66" s="6">
        <v>45372</v>
      </c>
      <c r="B66" s="17">
        <v>61435</v>
      </c>
      <c r="C66" s="21">
        <v>2399982.85</v>
      </c>
      <c r="D66" s="17"/>
      <c r="E66" s="17">
        <v>14800</v>
      </c>
      <c r="F66" s="17">
        <v>4670060.08</v>
      </c>
      <c r="G66" s="17">
        <f t="shared" si="3"/>
        <v>597095.12229424773</v>
      </c>
      <c r="I66" s="17">
        <f t="shared" si="4"/>
        <v>76235</v>
      </c>
      <c r="J66" s="17">
        <f t="shared" ref="J66:J77" si="6">C66+G66</f>
        <v>2997077.9722942477</v>
      </c>
    </row>
    <row r="67" spans="1:10">
      <c r="A67" s="6">
        <v>45373</v>
      </c>
      <c r="B67" s="17">
        <v>63262</v>
      </c>
      <c r="C67" s="21">
        <v>2399964.17</v>
      </c>
      <c r="D67" s="17"/>
      <c r="E67" s="17">
        <v>15500</v>
      </c>
      <c r="F67" s="17">
        <v>4685640.7</v>
      </c>
      <c r="G67" s="17">
        <f t="shared" si="3"/>
        <v>599087.19778042019</v>
      </c>
      <c r="I67" s="17">
        <f t="shared" si="4"/>
        <v>78762</v>
      </c>
      <c r="J67" s="17">
        <f t="shared" si="6"/>
        <v>2999051.36778042</v>
      </c>
    </row>
    <row r="68" spans="1:10">
      <c r="A68" s="6">
        <v>45376</v>
      </c>
      <c r="B68" s="17">
        <v>62495</v>
      </c>
      <c r="C68" s="21">
        <v>2399989.2400000002</v>
      </c>
      <c r="D68" s="17"/>
      <c r="E68" s="17">
        <v>15600</v>
      </c>
      <c r="F68" s="17">
        <v>4677979.8</v>
      </c>
      <c r="G68" s="17">
        <f t="shared" si="3"/>
        <v>598107.70588009665</v>
      </c>
      <c r="I68" s="17">
        <f t="shared" si="4"/>
        <v>78095</v>
      </c>
      <c r="J68" s="17">
        <f t="shared" si="6"/>
        <v>2998096.9458800969</v>
      </c>
    </row>
    <row r="69" spans="1:10">
      <c r="A69" s="6">
        <v>45377</v>
      </c>
      <c r="B69" s="17">
        <v>61760</v>
      </c>
      <c r="C69" s="21">
        <v>2399962.7200000002</v>
      </c>
      <c r="D69" s="17"/>
      <c r="E69" s="17">
        <v>15500</v>
      </c>
      <c r="F69" s="17">
        <v>4693350.4000000004</v>
      </c>
      <c r="G69" s="17">
        <f t="shared" si="3"/>
        <v>600072.92905271507</v>
      </c>
      <c r="I69" s="17">
        <f t="shared" si="4"/>
        <v>77260</v>
      </c>
      <c r="J69" s="17">
        <f t="shared" si="6"/>
        <v>3000035.6490527154</v>
      </c>
    </row>
    <row r="70" spans="1:10">
      <c r="A70" s="6">
        <v>45378</v>
      </c>
      <c r="B70" s="17">
        <v>61571</v>
      </c>
      <c r="C70" s="21">
        <v>2399976.0099999998</v>
      </c>
      <c r="D70" s="17"/>
      <c r="E70" s="17">
        <v>15350</v>
      </c>
      <c r="F70" s="17">
        <v>4687960.6100000003</v>
      </c>
      <c r="G70" s="17">
        <f t="shared" si="3"/>
        <v>599383.8121539898</v>
      </c>
      <c r="I70" s="17">
        <f>B70+E70</f>
        <v>76921</v>
      </c>
      <c r="J70" s="17">
        <f t="shared" si="6"/>
        <v>2999359.8221539897</v>
      </c>
    </row>
    <row r="71" spans="1:10">
      <c r="A71" s="6">
        <v>45379</v>
      </c>
      <c r="B71" s="17">
        <v>60318</v>
      </c>
      <c r="C71" s="21">
        <v>2399980.84</v>
      </c>
      <c r="D71" s="17"/>
      <c r="E71" s="17">
        <v>15100</v>
      </c>
      <c r="F71" s="17">
        <v>4674209.53</v>
      </c>
      <c r="G71" s="17">
        <f t="shared" si="3"/>
        <v>597625.65430299309</v>
      </c>
      <c r="I71" s="17">
        <f>B71+E71</f>
        <v>75418</v>
      </c>
      <c r="J71" s="17">
        <f t="shared" si="6"/>
        <v>2997606.4943029927</v>
      </c>
    </row>
    <row r="72" spans="1:10">
      <c r="A72" s="6">
        <v>45383</v>
      </c>
      <c r="B72" s="17">
        <v>59606</v>
      </c>
      <c r="C72" s="21">
        <v>2399975.98</v>
      </c>
      <c r="G72" s="17"/>
      <c r="I72" s="17">
        <f>B72+E72</f>
        <v>59606</v>
      </c>
      <c r="J72" s="17">
        <f t="shared" si="6"/>
        <v>2399975.98</v>
      </c>
    </row>
    <row r="73" spans="1:10">
      <c r="A73" s="6">
        <v>45384</v>
      </c>
      <c r="B73" s="17">
        <v>60019</v>
      </c>
      <c r="C73" s="21">
        <v>2399961.75</v>
      </c>
      <c r="D73" s="17"/>
      <c r="E73" s="17">
        <v>14750</v>
      </c>
      <c r="F73" s="17">
        <v>4679409.4750000006</v>
      </c>
      <c r="G73" s="17">
        <f>F73/7.8213</f>
        <v>598290.49838262191</v>
      </c>
      <c r="I73" s="17">
        <f t="shared" ref="I73:I82" si="7">B73+E73</f>
        <v>74769</v>
      </c>
      <c r="J73" s="17">
        <f t="shared" si="6"/>
        <v>2998252.2483826219</v>
      </c>
    </row>
    <row r="74" spans="1:10">
      <c r="A74" s="6">
        <v>45385</v>
      </c>
      <c r="B74" s="17">
        <v>60928</v>
      </c>
      <c r="C74" s="21">
        <v>2399972.2000000002</v>
      </c>
      <c r="D74" s="17"/>
      <c r="E74" s="17">
        <v>15200</v>
      </c>
      <c r="F74" s="17">
        <v>4683229.4399999995</v>
      </c>
      <c r="G74" s="17">
        <f>F74/7.8213</f>
        <v>598778.90376280155</v>
      </c>
      <c r="I74" s="17">
        <f t="shared" si="7"/>
        <v>76128</v>
      </c>
      <c r="J74" s="17">
        <f t="shared" si="6"/>
        <v>2998751.1037628017</v>
      </c>
    </row>
    <row r="75" spans="1:10">
      <c r="A75" s="6">
        <v>45386</v>
      </c>
      <c r="B75" s="17">
        <v>60567</v>
      </c>
      <c r="C75" s="21">
        <v>2399973.4300000002</v>
      </c>
      <c r="G75" s="17"/>
      <c r="I75" s="17">
        <f t="shared" si="7"/>
        <v>60567</v>
      </c>
      <c r="J75" s="17">
        <f t="shared" si="6"/>
        <v>2399973.4300000002</v>
      </c>
    </row>
    <row r="76" spans="1:10">
      <c r="A76" s="6">
        <v>45387</v>
      </c>
      <c r="B76" s="17">
        <v>62047</v>
      </c>
      <c r="C76" s="21">
        <v>2399984.16</v>
      </c>
      <c r="D76" s="17"/>
      <c r="E76" s="17">
        <v>14250</v>
      </c>
      <c r="F76" s="17">
        <v>4365109.875</v>
      </c>
      <c r="G76" s="17">
        <f>F76/7.8213</f>
        <v>558105.41406160104</v>
      </c>
      <c r="I76" s="17">
        <f t="shared" si="7"/>
        <v>76297</v>
      </c>
      <c r="J76" s="17">
        <f t="shared" si="6"/>
        <v>2958089.5740616014</v>
      </c>
    </row>
    <row r="77" spans="1:10">
      <c r="A77" s="6">
        <v>45390</v>
      </c>
      <c r="B77" s="17">
        <v>62756</v>
      </c>
      <c r="C77" s="21">
        <v>2399958.88</v>
      </c>
      <c r="D77" s="17"/>
      <c r="E77" s="17">
        <v>15600</v>
      </c>
      <c r="F77" s="17">
        <v>4694439.3599999994</v>
      </c>
      <c r="G77" s="17">
        <f t="shared" ref="G77:G140" si="8">F77/7.8213</f>
        <v>600212.15910398518</v>
      </c>
      <c r="I77" s="17">
        <f t="shared" si="7"/>
        <v>78356</v>
      </c>
      <c r="J77" s="17">
        <f t="shared" si="6"/>
        <v>3000171.0391039848</v>
      </c>
    </row>
    <row r="78" spans="1:10">
      <c r="A78" s="6">
        <v>45391</v>
      </c>
      <c r="B78" s="21">
        <v>61585</v>
      </c>
      <c r="C78" s="21">
        <v>2399985.9300000002</v>
      </c>
      <c r="D78" s="17"/>
      <c r="E78" s="17">
        <v>15500</v>
      </c>
      <c r="F78" s="17">
        <v>4688709.7</v>
      </c>
      <c r="G78" s="17">
        <f t="shared" si="8"/>
        <v>599479.58779231075</v>
      </c>
      <c r="I78" s="17">
        <f t="shared" si="7"/>
        <v>77085</v>
      </c>
      <c r="J78" s="17">
        <f>C78+G78</f>
        <v>2999465.517792311</v>
      </c>
    </row>
    <row r="79" spans="1:10">
      <c r="A79" s="6">
        <v>45392</v>
      </c>
      <c r="B79" s="21">
        <v>61998</v>
      </c>
      <c r="C79" s="21">
        <v>2399954.98</v>
      </c>
      <c r="D79" s="21"/>
      <c r="E79" s="21">
        <v>15000</v>
      </c>
      <c r="F79" s="17">
        <v>4633459.5</v>
      </c>
      <c r="G79" s="17">
        <f t="shared" si="8"/>
        <v>592415.51915921911</v>
      </c>
      <c r="I79" s="17">
        <f t="shared" si="7"/>
        <v>76998</v>
      </c>
      <c r="J79" s="17">
        <f t="shared" ref="J79:J99" si="9">C79+G79</f>
        <v>2992370.4991592192</v>
      </c>
    </row>
    <row r="80" spans="1:10">
      <c r="A80" s="6">
        <v>45393</v>
      </c>
      <c r="B80" s="21">
        <v>62030</v>
      </c>
      <c r="C80" s="21">
        <v>2399990.3199999998</v>
      </c>
      <c r="D80" s="21"/>
      <c r="E80" s="21">
        <v>15300</v>
      </c>
      <c r="F80" s="21">
        <v>4646389.6800000006</v>
      </c>
      <c r="G80" s="17">
        <f t="shared" si="8"/>
        <v>594068.72003375401</v>
      </c>
      <c r="I80" s="17">
        <f t="shared" si="7"/>
        <v>77330</v>
      </c>
      <c r="J80" s="17">
        <f t="shared" si="9"/>
        <v>2994059.040033754</v>
      </c>
    </row>
    <row r="81" spans="1:10">
      <c r="A81" s="6">
        <v>45394</v>
      </c>
      <c r="B81" s="21">
        <v>63550</v>
      </c>
      <c r="C81" s="21">
        <v>2399972.11</v>
      </c>
      <c r="D81" s="21"/>
      <c r="E81" s="21">
        <v>15500</v>
      </c>
      <c r="F81" s="21">
        <v>4670819.6000000006</v>
      </c>
      <c r="G81" s="17">
        <f t="shared" si="8"/>
        <v>597192.23147047171</v>
      </c>
      <c r="I81" s="17">
        <f t="shared" si="7"/>
        <v>79050</v>
      </c>
      <c r="J81" s="17">
        <f t="shared" si="9"/>
        <v>2997164.3414704716</v>
      </c>
    </row>
    <row r="82" spans="1:10">
      <c r="A82" s="6">
        <v>45397</v>
      </c>
      <c r="B82" s="21">
        <v>63682</v>
      </c>
      <c r="C82" s="21">
        <v>2399983.5299999998</v>
      </c>
      <c r="D82" s="21"/>
      <c r="E82" s="21">
        <v>15800</v>
      </c>
      <c r="F82" s="21">
        <v>4657699.38</v>
      </c>
      <c r="G82" s="17">
        <f t="shared" si="8"/>
        <v>595514.73284492351</v>
      </c>
      <c r="H82" s="21"/>
      <c r="I82" s="21">
        <f t="shared" si="7"/>
        <v>79482</v>
      </c>
      <c r="J82" s="21">
        <f t="shared" si="9"/>
        <v>2995498.2628449234</v>
      </c>
    </row>
    <row r="83" spans="1:10">
      <c r="A83" s="6">
        <v>45398</v>
      </c>
      <c r="B83" s="21">
        <v>65014</v>
      </c>
      <c r="C83" s="21">
        <v>2399985.31</v>
      </c>
      <c r="D83" s="21"/>
      <c r="E83" s="21">
        <v>16100</v>
      </c>
      <c r="F83" s="21">
        <v>4670439.34</v>
      </c>
      <c r="G83" s="17">
        <f t="shared" si="8"/>
        <v>597143.61295436823</v>
      </c>
      <c r="I83" s="21">
        <f>B83+E83</f>
        <v>81114</v>
      </c>
      <c r="J83" s="21">
        <f t="shared" si="9"/>
        <v>2997128.9229543684</v>
      </c>
    </row>
    <row r="84" spans="1:10">
      <c r="A84" s="6">
        <v>45399</v>
      </c>
      <c r="B84" s="21">
        <v>64936</v>
      </c>
      <c r="C84" s="21">
        <v>2399963.13</v>
      </c>
      <c r="D84" s="21"/>
      <c r="E84" s="21">
        <v>16100</v>
      </c>
      <c r="F84" s="21">
        <v>4629110.6399999997</v>
      </c>
      <c r="G84" s="17">
        <f t="shared" si="8"/>
        <v>591859.49138889951</v>
      </c>
      <c r="H84" s="21"/>
      <c r="I84" s="21">
        <f>B84+E84</f>
        <v>81036</v>
      </c>
      <c r="J84" s="21">
        <f t="shared" si="9"/>
        <v>2991822.6213888992</v>
      </c>
    </row>
    <row r="85" spans="1:10">
      <c r="A85" s="6">
        <v>45400</v>
      </c>
      <c r="B85" s="21">
        <v>64861</v>
      </c>
      <c r="C85" s="21">
        <v>2399967.2599999998</v>
      </c>
      <c r="D85" s="21"/>
      <c r="E85" s="21">
        <v>16000</v>
      </c>
      <c r="F85" s="21">
        <v>4636620.7999999998</v>
      </c>
      <c r="G85" s="17">
        <f t="shared" si="8"/>
        <v>592819.71027834248</v>
      </c>
      <c r="I85" s="21">
        <f t="shared" ref="I85:I99" si="10">B85+E85</f>
        <v>80861</v>
      </c>
      <c r="J85" s="21">
        <f t="shared" si="9"/>
        <v>2992786.9702783423</v>
      </c>
    </row>
    <row r="86" spans="1:10">
      <c r="A86" s="6">
        <v>45401</v>
      </c>
      <c r="B86" s="21">
        <v>64668</v>
      </c>
      <c r="C86" s="21">
        <v>2399978.2200000002</v>
      </c>
      <c r="D86" s="21"/>
      <c r="E86" s="21">
        <v>16000</v>
      </c>
      <c r="F86" s="21">
        <v>4612840</v>
      </c>
      <c r="G86" s="17">
        <f t="shared" si="8"/>
        <v>589779.1927173232</v>
      </c>
      <c r="I86" s="21">
        <f t="shared" si="10"/>
        <v>80668</v>
      </c>
      <c r="J86" s="21">
        <f t="shared" si="9"/>
        <v>2989757.4127173233</v>
      </c>
    </row>
    <row r="87" spans="1:10">
      <c r="A87" s="6">
        <v>45404</v>
      </c>
      <c r="B87" s="21">
        <v>64570</v>
      </c>
      <c r="C87" s="21">
        <v>2400428.4900000002</v>
      </c>
      <c r="D87" s="21"/>
      <c r="E87" s="21">
        <v>15800</v>
      </c>
      <c r="F87" s="21">
        <v>4638489.74</v>
      </c>
      <c r="G87" s="17">
        <f t="shared" si="8"/>
        <v>593058.66543924925</v>
      </c>
      <c r="I87" s="21">
        <f t="shared" si="10"/>
        <v>80370</v>
      </c>
      <c r="J87" s="21">
        <f t="shared" si="9"/>
        <v>2993487.1554392492</v>
      </c>
    </row>
    <row r="88" spans="1:10">
      <c r="A88" s="6">
        <v>45405</v>
      </c>
      <c r="B88" s="21">
        <v>62774</v>
      </c>
      <c r="C88" s="21">
        <v>2399994.4</v>
      </c>
      <c r="D88" s="21"/>
      <c r="E88" s="21">
        <v>15950</v>
      </c>
      <c r="F88" s="21">
        <v>4689670.04</v>
      </c>
      <c r="G88" s="17">
        <f t="shared" si="8"/>
        <v>599602.37300704489</v>
      </c>
      <c r="H88" s="21"/>
      <c r="I88" s="21">
        <f t="shared" si="10"/>
        <v>78724</v>
      </c>
      <c r="J88" s="21">
        <f t="shared" si="9"/>
        <v>2999596.7730070446</v>
      </c>
    </row>
    <row r="89" spans="1:10">
      <c r="A89" s="6">
        <v>45406</v>
      </c>
      <c r="B89" s="21">
        <v>62271</v>
      </c>
      <c r="C89" s="21">
        <v>2399992.84</v>
      </c>
      <c r="D89" s="21"/>
      <c r="E89" s="21">
        <v>15450</v>
      </c>
      <c r="F89" s="21">
        <v>4684750.5449999999</v>
      </c>
      <c r="G89" s="17">
        <f t="shared" si="8"/>
        <v>598973.38613785431</v>
      </c>
      <c r="H89" s="21"/>
      <c r="I89" s="21">
        <f t="shared" si="10"/>
        <v>77721</v>
      </c>
      <c r="J89" s="21">
        <f t="shared" si="9"/>
        <v>2998966.2261378542</v>
      </c>
    </row>
    <row r="90" spans="1:10">
      <c r="A90" s="6">
        <v>45407</v>
      </c>
      <c r="B90" s="21">
        <v>61730</v>
      </c>
      <c r="C90" s="21">
        <v>2400000.67</v>
      </c>
      <c r="D90" s="21"/>
      <c r="E90" s="21">
        <v>15300</v>
      </c>
      <c r="F90" s="21">
        <v>4642229.6100000003</v>
      </c>
      <c r="G90" s="17">
        <f t="shared" si="8"/>
        <v>593536.83019446896</v>
      </c>
      <c r="I90" s="21">
        <f t="shared" si="10"/>
        <v>77030</v>
      </c>
      <c r="J90" s="21">
        <f t="shared" si="9"/>
        <v>2993537.500194469</v>
      </c>
    </row>
    <row r="91" spans="1:10">
      <c r="A91" s="6">
        <v>45408</v>
      </c>
      <c r="B91" s="21">
        <v>60070</v>
      </c>
      <c r="C91" s="21">
        <v>2399958.69</v>
      </c>
      <c r="D91" s="21"/>
      <c r="E91" s="21">
        <v>9900</v>
      </c>
      <c r="F91" s="21">
        <v>3074379.66</v>
      </c>
      <c r="G91" s="17">
        <f t="shared" si="8"/>
        <v>393077.83360822371</v>
      </c>
      <c r="I91" s="21">
        <f t="shared" si="10"/>
        <v>69970</v>
      </c>
      <c r="J91" s="21">
        <f t="shared" si="9"/>
        <v>2793036.5236082235</v>
      </c>
    </row>
    <row r="92" spans="1:10">
      <c r="A92" s="6">
        <v>45411</v>
      </c>
      <c r="B92" s="21">
        <v>59940</v>
      </c>
      <c r="C92" s="21">
        <v>2400159.44</v>
      </c>
      <c r="D92" s="21"/>
      <c r="E92" s="21">
        <v>14950</v>
      </c>
      <c r="F92" s="21">
        <v>4689350.0549999997</v>
      </c>
      <c r="G92" s="17">
        <f t="shared" si="8"/>
        <v>599561.4610103179</v>
      </c>
      <c r="H92" s="21"/>
      <c r="I92" s="21">
        <f t="shared" si="10"/>
        <v>74890</v>
      </c>
      <c r="J92" s="21">
        <f t="shared" si="9"/>
        <v>2999720.9010103177</v>
      </c>
    </row>
    <row r="93" spans="1:10">
      <c r="A93" s="6">
        <v>45412</v>
      </c>
      <c r="B93" s="21">
        <v>64897</v>
      </c>
      <c r="C93" s="21">
        <v>2399955.96</v>
      </c>
      <c r="D93" s="21"/>
      <c r="E93" s="21">
        <v>15550</v>
      </c>
      <c r="F93" s="21">
        <v>4685679.9450000003</v>
      </c>
      <c r="G93" s="17">
        <f t="shared" si="8"/>
        <v>599092.21548847388</v>
      </c>
      <c r="H93" s="21"/>
      <c r="I93" s="21">
        <f t="shared" si="10"/>
        <v>80447</v>
      </c>
      <c r="J93" s="21">
        <f t="shared" si="9"/>
        <v>2999048.1754884738</v>
      </c>
    </row>
    <row r="94" spans="1:10">
      <c r="A94" s="6">
        <v>45413</v>
      </c>
      <c r="B94" s="21">
        <v>65290</v>
      </c>
      <c r="C94" s="21">
        <v>2399968.9900000002</v>
      </c>
      <c r="G94" s="17"/>
      <c r="I94" s="21">
        <f t="shared" si="10"/>
        <v>65290</v>
      </c>
      <c r="J94" s="21">
        <f t="shared" si="9"/>
        <v>2399968.9900000002</v>
      </c>
    </row>
    <row r="95" spans="1:10">
      <c r="A95" s="6">
        <v>45414</v>
      </c>
      <c r="B95" s="21">
        <v>64575</v>
      </c>
      <c r="C95" s="21">
        <v>2399994.4500000002</v>
      </c>
      <c r="D95" s="21"/>
      <c r="E95" s="21">
        <v>16400</v>
      </c>
      <c r="F95" s="21">
        <v>4695239.6399999997</v>
      </c>
      <c r="G95" s="17">
        <f t="shared" si="8"/>
        <v>600314.47969007702</v>
      </c>
      <c r="H95" s="21"/>
      <c r="I95" s="21">
        <f t="shared" si="10"/>
        <v>80975</v>
      </c>
      <c r="J95" s="21">
        <f t="shared" si="9"/>
        <v>3000308.929690077</v>
      </c>
    </row>
    <row r="96" spans="1:10">
      <c r="A96" s="6">
        <v>45415</v>
      </c>
      <c r="B96" s="21">
        <v>62845</v>
      </c>
      <c r="C96" s="21">
        <v>2399987.71</v>
      </c>
      <c r="D96" s="21"/>
      <c r="E96" s="21">
        <v>15900</v>
      </c>
      <c r="F96" s="17">
        <v>4690840.2600000007</v>
      </c>
      <c r="G96" s="17">
        <f t="shared" si="8"/>
        <v>599751.9926354955</v>
      </c>
      <c r="I96" s="21">
        <f t="shared" si="10"/>
        <v>78745</v>
      </c>
      <c r="J96" s="21">
        <f t="shared" si="9"/>
        <v>2999739.7026354955</v>
      </c>
    </row>
    <row r="97" spans="1:10">
      <c r="A97" s="6">
        <v>45418</v>
      </c>
      <c r="B97" s="21">
        <v>63815</v>
      </c>
      <c r="C97" s="21">
        <v>2399967.2799999998</v>
      </c>
      <c r="D97" s="21"/>
      <c r="E97" s="21">
        <v>15850</v>
      </c>
      <c r="F97" s="21">
        <v>4695730.51</v>
      </c>
      <c r="G97" s="17">
        <f t="shared" si="8"/>
        <v>600377.24035646243</v>
      </c>
      <c r="H97" s="21"/>
      <c r="I97" s="21">
        <f t="shared" si="10"/>
        <v>79665</v>
      </c>
      <c r="J97" s="21">
        <f t="shared" si="9"/>
        <v>3000344.5203564623</v>
      </c>
    </row>
    <row r="98" spans="1:10">
      <c r="A98" s="6">
        <v>45419</v>
      </c>
      <c r="B98" s="21">
        <v>64317</v>
      </c>
      <c r="C98" s="21">
        <v>2399982.42</v>
      </c>
      <c r="D98" s="21"/>
      <c r="E98" s="21">
        <v>16000</v>
      </c>
      <c r="F98" s="21">
        <v>4687680</v>
      </c>
      <c r="G98" s="17">
        <f t="shared" si="8"/>
        <v>599347.93448659428</v>
      </c>
      <c r="H98" s="21"/>
      <c r="I98" s="21">
        <f t="shared" si="10"/>
        <v>80317</v>
      </c>
      <c r="J98" s="21">
        <f t="shared" si="9"/>
        <v>2999330.354486594</v>
      </c>
    </row>
    <row r="99" spans="1:10">
      <c r="A99" s="6">
        <v>45420</v>
      </c>
      <c r="B99" s="21">
        <v>64278</v>
      </c>
      <c r="C99" s="21">
        <v>2399986.25</v>
      </c>
      <c r="D99" s="21"/>
      <c r="E99" s="21">
        <v>16200</v>
      </c>
      <c r="F99" s="21">
        <v>4687680.5999999996</v>
      </c>
      <c r="G99" s="17">
        <f t="shared" si="8"/>
        <v>599348.01120018412</v>
      </c>
      <c r="H99" s="21"/>
      <c r="I99" s="21">
        <f t="shared" si="10"/>
        <v>80478</v>
      </c>
      <c r="J99" s="21">
        <f t="shared" si="9"/>
        <v>2999334.261200184</v>
      </c>
    </row>
    <row r="100" spans="1:10">
      <c r="A100" s="6">
        <v>45421</v>
      </c>
      <c r="B100" s="21">
        <v>63500</v>
      </c>
      <c r="C100" s="21">
        <v>2399995.2000000002</v>
      </c>
      <c r="D100" s="21"/>
      <c r="E100" s="21">
        <v>15950</v>
      </c>
      <c r="F100" s="21">
        <v>4679249.91</v>
      </c>
      <c r="G100" s="17">
        <f t="shared" si="8"/>
        <v>598270.0970426912</v>
      </c>
      <c r="H100" s="21"/>
      <c r="I100" s="21">
        <f t="shared" ref="I100:I101" si="11">B100+E100</f>
        <v>79450</v>
      </c>
      <c r="J100" s="21">
        <f t="shared" ref="J100:J101" si="12">C100+G100</f>
        <v>2998265.2970426911</v>
      </c>
    </row>
    <row r="101" spans="1:10">
      <c r="A101" s="6">
        <v>45422</v>
      </c>
      <c r="B101" s="21">
        <v>63526</v>
      </c>
      <c r="C101" s="21">
        <v>2399993.2200000002</v>
      </c>
      <c r="D101" s="21"/>
      <c r="E101" s="21">
        <v>15750</v>
      </c>
      <c r="F101" s="21">
        <v>4677149.93</v>
      </c>
      <c r="G101" s="17">
        <f t="shared" si="8"/>
        <v>598001.60203546716</v>
      </c>
      <c r="H101" s="21"/>
      <c r="I101" s="21">
        <f t="shared" si="11"/>
        <v>79276</v>
      </c>
      <c r="J101" s="21">
        <f t="shared" si="12"/>
        <v>2997994.8220354673</v>
      </c>
    </row>
    <row r="102" spans="1:10">
      <c r="A102" s="6">
        <v>45425</v>
      </c>
      <c r="B102" s="21">
        <v>61892</v>
      </c>
      <c r="C102" s="21">
        <v>2399874.6800000002</v>
      </c>
      <c r="D102" s="21"/>
      <c r="E102" s="21">
        <v>15650</v>
      </c>
      <c r="F102" s="21">
        <v>4693250.32</v>
      </c>
      <c r="G102" s="17">
        <f t="shared" si="8"/>
        <v>600060.13322593435</v>
      </c>
      <c r="H102" s="21"/>
      <c r="I102" s="21">
        <f t="shared" ref="I102:I110" si="13">B102+E102</f>
        <v>77542</v>
      </c>
      <c r="J102" s="21">
        <f t="shared" ref="J102:J111" si="14">C102+G102</f>
        <v>2999934.8132259343</v>
      </c>
    </row>
    <row r="103" spans="1:10">
      <c r="A103" s="6">
        <v>45426</v>
      </c>
      <c r="B103" s="21">
        <v>61458</v>
      </c>
      <c r="C103" s="21">
        <v>2399941.0499999998</v>
      </c>
      <c r="D103" s="21"/>
      <c r="E103" s="21">
        <v>15500</v>
      </c>
      <c r="F103" s="21">
        <v>4661679.25</v>
      </c>
      <c r="G103" s="17">
        <f t="shared" si="8"/>
        <v>596023.58303606813</v>
      </c>
      <c r="H103" s="21"/>
      <c r="I103" s="21">
        <f t="shared" si="13"/>
        <v>76958</v>
      </c>
      <c r="J103" s="21">
        <f t="shared" si="14"/>
        <v>2995964.6330360677</v>
      </c>
    </row>
    <row r="104" spans="1:10">
      <c r="A104" s="6">
        <v>45427</v>
      </c>
      <c r="B104" s="21">
        <v>61447</v>
      </c>
      <c r="C104" s="21">
        <v>2399867.89</v>
      </c>
      <c r="D104" s="21"/>
      <c r="E104" s="21"/>
      <c r="F104" s="21"/>
      <c r="G104" s="17"/>
      <c r="H104" s="21"/>
      <c r="I104" s="21">
        <f t="shared" si="13"/>
        <v>61447</v>
      </c>
      <c r="J104" s="21">
        <f t="shared" si="14"/>
        <v>2399867.89</v>
      </c>
    </row>
    <row r="105" spans="1:10">
      <c r="A105" s="6">
        <v>45428</v>
      </c>
      <c r="B105" s="21">
        <v>61234</v>
      </c>
      <c r="C105" s="21">
        <v>2399931.92</v>
      </c>
      <c r="E105" s="21">
        <v>15400</v>
      </c>
      <c r="F105" s="21">
        <v>4674260.3600000003</v>
      </c>
      <c r="G105" s="17">
        <f t="shared" si="8"/>
        <v>597632.15322261013</v>
      </c>
      <c r="I105" s="21">
        <f t="shared" si="13"/>
        <v>76634</v>
      </c>
      <c r="J105" s="21">
        <f t="shared" si="14"/>
        <v>2997564.0732226102</v>
      </c>
    </row>
    <row r="106" spans="1:10">
      <c r="A106" s="6">
        <v>45429</v>
      </c>
      <c r="B106" s="21">
        <v>61195</v>
      </c>
      <c r="C106" s="21">
        <v>2399988.35</v>
      </c>
      <c r="E106" s="21">
        <v>15500</v>
      </c>
      <c r="F106" s="21">
        <v>4691910.45</v>
      </c>
      <c r="G106" s="17">
        <f t="shared" si="8"/>
        <v>599888.82282996434</v>
      </c>
      <c r="I106" s="21">
        <f t="shared" si="13"/>
        <v>76695</v>
      </c>
      <c r="J106" s="21">
        <f t="shared" si="14"/>
        <v>2999877.1728299642</v>
      </c>
    </row>
    <row r="107" spans="1:10">
      <c r="A107" s="6">
        <v>45432</v>
      </c>
      <c r="B107" s="21">
        <v>61627</v>
      </c>
      <c r="C107" s="21">
        <v>2399989.56</v>
      </c>
      <c r="D107" s="21"/>
      <c r="E107" s="21">
        <v>15100</v>
      </c>
      <c r="F107" s="21">
        <v>4640470.09</v>
      </c>
      <c r="G107" s="17">
        <f t="shared" si="8"/>
        <v>593311.86503522436</v>
      </c>
      <c r="H107" s="21"/>
      <c r="I107" s="21">
        <f t="shared" si="13"/>
        <v>76727</v>
      </c>
      <c r="J107" s="21">
        <f t="shared" si="14"/>
        <v>2993301.4250352243</v>
      </c>
    </row>
    <row r="108" spans="1:10">
      <c r="A108" s="6">
        <v>45433</v>
      </c>
      <c r="B108" s="21">
        <v>62311</v>
      </c>
      <c r="C108" s="21">
        <v>2399982.94</v>
      </c>
      <c r="D108" s="21"/>
      <c r="E108" s="21">
        <v>15650</v>
      </c>
      <c r="F108" s="21">
        <v>4659629.4400000004</v>
      </c>
      <c r="G108" s="17">
        <f t="shared" si="8"/>
        <v>595761.50256351253</v>
      </c>
      <c r="H108" s="21"/>
      <c r="I108" s="21">
        <f t="shared" si="13"/>
        <v>77961</v>
      </c>
      <c r="J108" s="21">
        <f t="shared" si="14"/>
        <v>2995744.4425635124</v>
      </c>
    </row>
    <row r="109" spans="1:10">
      <c r="A109" s="6">
        <v>45434</v>
      </c>
      <c r="B109" s="21">
        <v>64031</v>
      </c>
      <c r="C109" s="21">
        <v>2399977.9300000002</v>
      </c>
      <c r="D109" s="21"/>
      <c r="E109" s="21">
        <v>15800</v>
      </c>
      <c r="F109" s="21">
        <v>4683480.24</v>
      </c>
      <c r="G109" s="17">
        <f t="shared" si="8"/>
        <v>598810.97004334326</v>
      </c>
      <c r="H109" s="21"/>
      <c r="I109" s="21">
        <f t="shared" si="13"/>
        <v>79831</v>
      </c>
      <c r="J109" s="21">
        <f t="shared" si="14"/>
        <v>2998788.9000433432</v>
      </c>
    </row>
    <row r="110" spans="1:10">
      <c r="A110" s="6">
        <v>45435</v>
      </c>
      <c r="B110" s="21">
        <v>66827</v>
      </c>
      <c r="C110" s="21">
        <v>2399971.42</v>
      </c>
      <c r="D110" s="21"/>
      <c r="E110" s="21">
        <v>16400</v>
      </c>
      <c r="F110" s="21">
        <v>4689250.3600000003</v>
      </c>
      <c r="G110" s="17">
        <f t="shared" si="8"/>
        <v>599548.7144080908</v>
      </c>
      <c r="I110" s="21">
        <f t="shared" si="13"/>
        <v>83227</v>
      </c>
      <c r="J110" s="21">
        <f t="shared" si="14"/>
        <v>2999520.1344080907</v>
      </c>
    </row>
    <row r="111" spans="1:10">
      <c r="A111" s="6">
        <v>45436</v>
      </c>
      <c r="B111" s="21">
        <v>66944</v>
      </c>
      <c r="C111" s="21">
        <v>2399955.79</v>
      </c>
      <c r="D111" s="21"/>
      <c r="E111" s="21">
        <v>17050</v>
      </c>
      <c r="F111" s="21">
        <v>4681420.21</v>
      </c>
      <c r="G111" s="17">
        <f t="shared" si="8"/>
        <v>598547.582882641</v>
      </c>
      <c r="H111" s="21"/>
      <c r="I111" s="21">
        <f>B111+E111</f>
        <v>83994</v>
      </c>
      <c r="J111" s="21">
        <f t="shared" si="14"/>
        <v>2998503.3728826409</v>
      </c>
    </row>
    <row r="112" spans="1:10">
      <c r="A112" s="6">
        <v>45439</v>
      </c>
      <c r="E112" s="21">
        <v>16800</v>
      </c>
      <c r="F112" s="21">
        <v>4668899.76</v>
      </c>
      <c r="G112" s="17">
        <f t="shared" si="8"/>
        <v>596946.76844002912</v>
      </c>
      <c r="H112" s="21"/>
      <c r="I112" s="21">
        <f>B112+E112</f>
        <v>16800</v>
      </c>
      <c r="J112" s="21">
        <f>C112+G112</f>
        <v>596946.76844002912</v>
      </c>
    </row>
    <row r="113" spans="1:10">
      <c r="A113" s="6">
        <v>45440</v>
      </c>
      <c r="B113" s="21">
        <v>67680</v>
      </c>
      <c r="C113" s="21">
        <v>2399966.64</v>
      </c>
      <c r="D113" s="21"/>
      <c r="E113" s="21">
        <v>16750</v>
      </c>
      <c r="F113" s="21">
        <v>4682949.93</v>
      </c>
      <c r="G113" s="17">
        <f t="shared" si="8"/>
        <v>598743.16673698742</v>
      </c>
      <c r="I113" s="21">
        <f>B113+E113</f>
        <v>84430</v>
      </c>
      <c r="J113" s="21">
        <f>C113+G113</f>
        <v>2998709.8067369875</v>
      </c>
    </row>
    <row r="114" spans="1:10">
      <c r="A114" s="6">
        <v>45441</v>
      </c>
      <c r="B114" s="21">
        <v>68638</v>
      </c>
      <c r="C114" s="21">
        <v>2399982.58</v>
      </c>
      <c r="D114" s="21"/>
      <c r="E114" s="21">
        <v>17000</v>
      </c>
      <c r="F114" s="21">
        <v>4673369.7</v>
      </c>
      <c r="G114" s="17">
        <f t="shared" si="8"/>
        <v>597518.27701277286</v>
      </c>
      <c r="H114" s="21"/>
      <c r="I114" s="21">
        <f>B114+E114</f>
        <v>85638</v>
      </c>
      <c r="J114" s="21">
        <f>C114+G114</f>
        <v>2997500.8570127729</v>
      </c>
    </row>
    <row r="115" spans="1:10">
      <c r="A115" s="6">
        <v>45442</v>
      </c>
      <c r="B115" s="21">
        <v>67966</v>
      </c>
      <c r="C115" s="21">
        <v>2400056.17</v>
      </c>
      <c r="D115" s="21"/>
      <c r="E115" s="21">
        <v>17300</v>
      </c>
      <c r="F115" s="21">
        <v>4677099.9800000004</v>
      </c>
      <c r="G115" s="17">
        <f t="shared" si="8"/>
        <v>597995.21562911547</v>
      </c>
      <c r="I115" s="21">
        <f t="shared" ref="I115" si="15">B115+E115</f>
        <v>85266</v>
      </c>
      <c r="J115" s="21">
        <f t="shared" ref="J115:J134" si="16">C115+G115</f>
        <v>2998051.3856291156</v>
      </c>
    </row>
    <row r="116" spans="1:10">
      <c r="A116" s="6">
        <v>45443</v>
      </c>
      <c r="B116" s="21">
        <v>67806</v>
      </c>
      <c r="C116" s="21">
        <v>2399986.59</v>
      </c>
      <c r="D116" s="21"/>
      <c r="E116" s="21">
        <v>17100</v>
      </c>
      <c r="F116" s="21">
        <v>4689370.62</v>
      </c>
      <c r="G116" s="17">
        <f t="shared" si="8"/>
        <v>599564.09036860883</v>
      </c>
      <c r="I116" s="21">
        <f>B116+E116</f>
        <v>84906</v>
      </c>
      <c r="J116" s="21">
        <f t="shared" si="16"/>
        <v>2999550.6803686088</v>
      </c>
    </row>
    <row r="117" spans="1:10">
      <c r="A117" s="6">
        <v>45446</v>
      </c>
      <c r="B117" s="21">
        <v>67306</v>
      </c>
      <c r="C117" s="21">
        <v>2399977.16</v>
      </c>
      <c r="D117" s="21"/>
      <c r="E117" s="21">
        <v>16750</v>
      </c>
      <c r="F117" s="21">
        <v>4691150.7300000004</v>
      </c>
      <c r="G117" s="17">
        <f t="shared" si="8"/>
        <v>599791.6880825439</v>
      </c>
      <c r="H117" s="21"/>
      <c r="I117" s="21">
        <f>B117+E117</f>
        <v>84056</v>
      </c>
      <c r="J117" s="21">
        <f t="shared" si="16"/>
        <v>2999768.8480825443</v>
      </c>
    </row>
    <row r="118" spans="1:10">
      <c r="A118" s="6">
        <v>45447</v>
      </c>
      <c r="B118" s="21">
        <v>67563</v>
      </c>
      <c r="C118" s="21">
        <v>2399966.13</v>
      </c>
      <c r="D118" s="21"/>
      <c r="E118" s="21">
        <v>16700</v>
      </c>
      <c r="F118" s="21">
        <v>4685200.03</v>
      </c>
      <c r="G118" s="17">
        <f t="shared" si="8"/>
        <v>599030.85548438248</v>
      </c>
      <c r="H118" s="21"/>
      <c r="I118" s="21">
        <f>B118+E118</f>
        <v>84263</v>
      </c>
      <c r="J118" s="21">
        <f t="shared" si="16"/>
        <v>2998996.9854843821</v>
      </c>
    </row>
    <row r="119" spans="1:10">
      <c r="A119" s="6">
        <v>45448</v>
      </c>
      <c r="B119" s="21">
        <v>66417</v>
      </c>
      <c r="C119" s="21">
        <v>2399991.58</v>
      </c>
      <c r="D119" s="21"/>
      <c r="E119" s="21">
        <v>16750</v>
      </c>
      <c r="F119" s="21">
        <v>4696639.7</v>
      </c>
      <c r="G119" s="17">
        <f t="shared" si="8"/>
        <v>600493.48573766509</v>
      </c>
      <c r="H119" s="21"/>
      <c r="I119" s="21">
        <f>B119+E119</f>
        <v>83167</v>
      </c>
      <c r="J119" s="21">
        <f t="shared" si="16"/>
        <v>3000485.0657376652</v>
      </c>
    </row>
    <row r="120" spans="1:10">
      <c r="A120" s="6">
        <v>45449</v>
      </c>
      <c r="B120" s="21">
        <v>67590</v>
      </c>
      <c r="C120" s="21">
        <v>2399992.48</v>
      </c>
      <c r="D120" s="21"/>
      <c r="E120" s="21">
        <v>16900</v>
      </c>
      <c r="F120" s="21">
        <v>4687669.6100000003</v>
      </c>
      <c r="G120" s="17">
        <f t="shared" si="8"/>
        <v>599346.60606293078</v>
      </c>
      <c r="H120" s="21"/>
      <c r="I120" s="21">
        <f t="shared" ref="I120:I134" si="17">B120+E120</f>
        <v>84490</v>
      </c>
      <c r="J120" s="21">
        <f t="shared" si="16"/>
        <v>2999339.0860629305</v>
      </c>
    </row>
    <row r="121" spans="1:10">
      <c r="A121" s="6">
        <v>45450</v>
      </c>
      <c r="B121" s="21">
        <v>67834</v>
      </c>
      <c r="C121" s="21">
        <v>2399851.6</v>
      </c>
      <c r="D121" s="21"/>
      <c r="E121" s="21">
        <v>16950</v>
      </c>
      <c r="F121" s="21">
        <v>4684220.6399999997</v>
      </c>
      <c r="G121" s="17">
        <f t="shared" si="8"/>
        <v>598905.63461317169</v>
      </c>
      <c r="H121" s="21"/>
      <c r="I121" s="21">
        <f t="shared" si="17"/>
        <v>84784</v>
      </c>
      <c r="J121" s="21">
        <f t="shared" si="16"/>
        <v>2998757.2346131718</v>
      </c>
    </row>
    <row r="122" spans="1:10">
      <c r="A122" s="6">
        <v>45453</v>
      </c>
      <c r="B122" s="21">
        <v>68887</v>
      </c>
      <c r="C122" s="21">
        <v>2399967.9700000002</v>
      </c>
      <c r="E122" s="21"/>
      <c r="F122" s="21"/>
      <c r="G122" s="17"/>
      <c r="I122" s="21">
        <f t="shared" si="17"/>
        <v>68887</v>
      </c>
      <c r="J122" s="21">
        <f t="shared" si="16"/>
        <v>2399967.9700000002</v>
      </c>
    </row>
    <row r="123" spans="1:10">
      <c r="A123" s="6">
        <v>45454</v>
      </c>
      <c r="B123" s="21">
        <v>70103</v>
      </c>
      <c r="C123" s="21">
        <v>2399969.19</v>
      </c>
      <c r="D123" s="21"/>
      <c r="E123" s="21">
        <v>17350</v>
      </c>
      <c r="F123" s="21">
        <v>4671799.8</v>
      </c>
      <c r="G123" s="17">
        <f t="shared" si="8"/>
        <v>597317.5559050286</v>
      </c>
      <c r="I123" s="21">
        <f t="shared" si="17"/>
        <v>87453</v>
      </c>
      <c r="J123" s="21">
        <f t="shared" si="16"/>
        <v>2997286.7459050287</v>
      </c>
    </row>
    <row r="124" spans="1:10">
      <c r="A124" s="6">
        <v>45455</v>
      </c>
      <c r="B124" s="21">
        <v>70276</v>
      </c>
      <c r="C124" s="21">
        <v>2399686.46</v>
      </c>
      <c r="D124" s="21"/>
      <c r="E124" s="21">
        <v>17550</v>
      </c>
      <c r="F124" s="21">
        <v>4668359.67</v>
      </c>
      <c r="G124" s="17">
        <f t="shared" si="8"/>
        <v>596877.71470215952</v>
      </c>
      <c r="H124" s="21"/>
      <c r="I124" s="21">
        <f t="shared" si="17"/>
        <v>87826</v>
      </c>
      <c r="J124" s="21">
        <f t="shared" si="16"/>
        <v>2996564.1747021596</v>
      </c>
    </row>
    <row r="125" spans="1:10">
      <c r="A125" s="6">
        <v>45456</v>
      </c>
      <c r="B125" s="21">
        <v>69435</v>
      </c>
      <c r="C125" s="21">
        <v>2399999.94</v>
      </c>
      <c r="D125" s="21"/>
      <c r="E125" s="21">
        <v>17700</v>
      </c>
      <c r="F125" s="21">
        <v>4689639.78</v>
      </c>
      <c r="G125" s="17">
        <f t="shared" si="8"/>
        <v>599598.50408499874</v>
      </c>
      <c r="I125" s="21">
        <f t="shared" si="17"/>
        <v>87135</v>
      </c>
      <c r="J125" s="21">
        <f t="shared" si="16"/>
        <v>2999598.4440849987</v>
      </c>
    </row>
    <row r="126" spans="1:10">
      <c r="A126" s="6">
        <v>45457</v>
      </c>
      <c r="B126" s="21">
        <v>70480</v>
      </c>
      <c r="C126" s="21">
        <v>2399970.86</v>
      </c>
      <c r="D126" s="21"/>
      <c r="E126" s="21">
        <v>17400</v>
      </c>
      <c r="F126" s="21">
        <v>4678659.9000000004</v>
      </c>
      <c r="G126" s="17">
        <f t="shared" si="8"/>
        <v>598194.66073414916</v>
      </c>
      <c r="H126" s="21"/>
      <c r="I126" s="21">
        <f t="shared" si="17"/>
        <v>87880</v>
      </c>
      <c r="J126" s="21">
        <f t="shared" si="16"/>
        <v>2998165.520734149</v>
      </c>
    </row>
    <row r="127" spans="1:10">
      <c r="A127" s="6">
        <v>45460</v>
      </c>
      <c r="B127" s="21">
        <v>71498</v>
      </c>
      <c r="C127" s="21">
        <v>2399973.37</v>
      </c>
      <c r="D127" s="21"/>
      <c r="E127" s="21">
        <v>17650</v>
      </c>
      <c r="F127" s="21">
        <v>4686869.25</v>
      </c>
      <c r="G127" s="17">
        <f t="shared" si="8"/>
        <v>599244.27524836024</v>
      </c>
      <c r="H127" s="21"/>
      <c r="I127" s="21">
        <f t="shared" si="17"/>
        <v>89148</v>
      </c>
      <c r="J127" s="21">
        <f t="shared" si="16"/>
        <v>2999217.6452483605</v>
      </c>
    </row>
    <row r="128" spans="1:10">
      <c r="A128" s="6">
        <v>45461</v>
      </c>
      <c r="B128" s="21">
        <v>73135</v>
      </c>
      <c r="C128" s="21">
        <v>2399998.16</v>
      </c>
      <c r="D128" s="21"/>
      <c r="E128" s="21">
        <v>18100</v>
      </c>
      <c r="F128" s="21">
        <v>4690879.26</v>
      </c>
      <c r="G128" s="17">
        <f t="shared" si="8"/>
        <v>599756.97901883314</v>
      </c>
      <c r="H128" s="21"/>
      <c r="I128" s="21">
        <f t="shared" si="17"/>
        <v>91235</v>
      </c>
      <c r="J128" s="21">
        <f t="shared" si="16"/>
        <v>2999755.1390188332</v>
      </c>
    </row>
    <row r="129" spans="1:10">
      <c r="A129" s="6">
        <v>45462</v>
      </c>
      <c r="B129" s="21"/>
      <c r="C129" s="21"/>
      <c r="D129" s="21"/>
      <c r="E129" s="21">
        <v>18150</v>
      </c>
      <c r="F129" s="21">
        <v>4655010.3600000003</v>
      </c>
      <c r="G129" s="17">
        <f t="shared" si="8"/>
        <v>595170.92554946116</v>
      </c>
      <c r="H129" s="21"/>
      <c r="I129" s="21">
        <f t="shared" si="17"/>
        <v>18150</v>
      </c>
      <c r="J129" s="21">
        <f t="shared" si="16"/>
        <v>595170.92554946116</v>
      </c>
    </row>
    <row r="130" spans="1:10">
      <c r="A130" s="6">
        <v>45463</v>
      </c>
      <c r="B130" s="21">
        <v>74434</v>
      </c>
      <c r="C130" s="21">
        <v>2399990.35</v>
      </c>
      <c r="D130" s="21"/>
      <c r="E130" s="21">
        <v>18500</v>
      </c>
      <c r="F130" s="21">
        <v>4692550.9000000004</v>
      </c>
      <c r="G130" s="17">
        <f t="shared" si="8"/>
        <v>599970.70819429005</v>
      </c>
      <c r="H130" s="21"/>
      <c r="I130" s="21">
        <f t="shared" si="17"/>
        <v>92934</v>
      </c>
      <c r="J130" s="21">
        <f t="shared" si="16"/>
        <v>2999961.0581942899</v>
      </c>
    </row>
    <row r="131" spans="1:10">
      <c r="A131" s="6">
        <v>45464</v>
      </c>
      <c r="B131" s="21">
        <v>74680</v>
      </c>
      <c r="C131" s="21">
        <v>2399983.69</v>
      </c>
      <c r="D131" s="21"/>
      <c r="E131" s="21">
        <v>18750</v>
      </c>
      <c r="F131" s="21">
        <v>4664450.63</v>
      </c>
      <c r="G131" s="17">
        <f t="shared" si="8"/>
        <v>596377.92055029212</v>
      </c>
      <c r="H131" s="21"/>
      <c r="I131" s="21">
        <f t="shared" si="17"/>
        <v>93430</v>
      </c>
      <c r="J131" s="21">
        <f t="shared" si="16"/>
        <v>2996361.6105502918</v>
      </c>
    </row>
    <row r="132" spans="1:10">
      <c r="A132" s="6">
        <v>45467</v>
      </c>
      <c r="B132" s="21">
        <v>74106</v>
      </c>
      <c r="C132" s="21">
        <v>2399982.09</v>
      </c>
      <c r="D132" s="21"/>
      <c r="E132" s="21">
        <v>18850</v>
      </c>
      <c r="F132" s="21">
        <v>4688000.66</v>
      </c>
      <c r="G132" s="17">
        <f t="shared" si="8"/>
        <v>599388.93278610974</v>
      </c>
      <c r="H132" s="21"/>
      <c r="I132" s="21">
        <f t="shared" si="17"/>
        <v>92956</v>
      </c>
      <c r="J132" s="21">
        <f t="shared" si="16"/>
        <v>2999371.0227861097</v>
      </c>
    </row>
    <row r="133" spans="1:10">
      <c r="A133" s="6">
        <v>45468</v>
      </c>
      <c r="B133" s="21">
        <v>75612</v>
      </c>
      <c r="C133" s="21">
        <v>2399849.27</v>
      </c>
      <c r="D133" s="21"/>
      <c r="E133" s="21">
        <v>18650</v>
      </c>
      <c r="F133" s="21">
        <v>4686640.5599999996</v>
      </c>
      <c r="G133" s="17">
        <f t="shared" si="8"/>
        <v>599215.03586360323</v>
      </c>
      <c r="H133" s="21"/>
      <c r="I133" s="21">
        <f t="shared" si="17"/>
        <v>94262</v>
      </c>
      <c r="J133" s="21">
        <f t="shared" si="16"/>
        <v>2999064.305863603</v>
      </c>
    </row>
    <row r="134" spans="1:10">
      <c r="A134" s="6">
        <v>45469</v>
      </c>
      <c r="B134" s="21">
        <v>76488</v>
      </c>
      <c r="C134" s="21">
        <v>2399986.92</v>
      </c>
      <c r="D134" s="21"/>
      <c r="E134" s="21">
        <v>19000</v>
      </c>
      <c r="F134" s="21">
        <v>4688970.0999999996</v>
      </c>
      <c r="G134" s="17">
        <f t="shared" si="8"/>
        <v>599512.88149028935</v>
      </c>
      <c r="H134" s="21"/>
      <c r="I134" s="21">
        <f t="shared" si="17"/>
        <v>95488</v>
      </c>
      <c r="J134" s="21">
        <f t="shared" si="16"/>
        <v>2999499.8014902892</v>
      </c>
    </row>
    <row r="135" spans="1:10">
      <c r="A135" s="6">
        <v>45470</v>
      </c>
      <c r="B135" s="21">
        <v>76816</v>
      </c>
      <c r="C135" s="21">
        <v>2399993.0099999998</v>
      </c>
      <c r="D135" s="21"/>
      <c r="E135" s="21">
        <v>19400</v>
      </c>
      <c r="F135" s="21">
        <v>4690760.92</v>
      </c>
      <c r="G135" s="17">
        <f t="shared" si="8"/>
        <v>599741.84854180249</v>
      </c>
      <c r="H135" s="21"/>
      <c r="I135" s="21">
        <f t="shared" ref="I135" si="18">B135+E135</f>
        <v>96216</v>
      </c>
      <c r="J135" s="21">
        <f t="shared" ref="J135" si="19">C135+G135</f>
        <v>2999734.8585418025</v>
      </c>
    </row>
    <row r="136" spans="1:10">
      <c r="A136" s="6">
        <v>45471</v>
      </c>
      <c r="B136" s="21">
        <v>77335</v>
      </c>
      <c r="C136" s="21">
        <v>2399991.19</v>
      </c>
      <c r="D136" s="21"/>
      <c r="E136" s="21">
        <v>19350</v>
      </c>
      <c r="F136" s="21">
        <v>4694619.5999999996</v>
      </c>
      <c r="G136" s="17">
        <f t="shared" si="8"/>
        <v>600235.2038663649</v>
      </c>
      <c r="H136" s="21"/>
      <c r="I136" s="21">
        <f t="shared" ref="I136:I157" si="20">B136+E136</f>
        <v>96685</v>
      </c>
      <c r="J136" s="21">
        <f t="shared" ref="J136:J146" si="21">C136+G136</f>
        <v>3000226.3938663648</v>
      </c>
    </row>
    <row r="137" spans="1:10">
      <c r="A137" s="6">
        <v>45474</v>
      </c>
      <c r="B137" s="21">
        <v>77640</v>
      </c>
      <c r="C137" s="21">
        <v>2399984.2999999998</v>
      </c>
      <c r="D137" s="21"/>
      <c r="E137" s="21"/>
      <c r="F137" s="21"/>
      <c r="G137" s="17"/>
      <c r="H137" s="21"/>
      <c r="I137" s="21">
        <f t="shared" si="20"/>
        <v>77640</v>
      </c>
      <c r="J137" s="21">
        <f t="shared" si="21"/>
        <v>2399984.2999999998</v>
      </c>
    </row>
    <row r="138" spans="1:10">
      <c r="A138" s="6">
        <v>45475</v>
      </c>
      <c r="B138" s="21">
        <v>78669</v>
      </c>
      <c r="C138" s="21">
        <v>2399931.58</v>
      </c>
      <c r="D138" s="21"/>
      <c r="E138" s="21">
        <v>19700</v>
      </c>
      <c r="F138" s="21">
        <v>4685469.67</v>
      </c>
      <c r="G138" s="17">
        <f t="shared" si="8"/>
        <v>599065.33057164412</v>
      </c>
      <c r="H138" s="21"/>
      <c r="I138" s="21">
        <f t="shared" si="20"/>
        <v>98369</v>
      </c>
      <c r="J138" s="21">
        <f t="shared" si="21"/>
        <v>2998996.9105716441</v>
      </c>
    </row>
    <row r="139" spans="1:10">
      <c r="A139" s="6">
        <v>45476</v>
      </c>
      <c r="B139" s="21">
        <v>76899</v>
      </c>
      <c r="C139" s="21">
        <v>2399994.7200000002</v>
      </c>
      <c r="D139" s="21"/>
      <c r="E139" s="21">
        <v>19650</v>
      </c>
      <c r="F139" s="21">
        <v>4688049.84</v>
      </c>
      <c r="G139" s="17">
        <f t="shared" si="8"/>
        <v>599395.22074335464</v>
      </c>
      <c r="H139" s="21"/>
      <c r="I139" s="21">
        <f t="shared" si="20"/>
        <v>96549</v>
      </c>
      <c r="J139" s="21">
        <f t="shared" si="21"/>
        <v>2999389.9407433551</v>
      </c>
    </row>
    <row r="140" spans="1:10">
      <c r="A140" s="6">
        <v>45477</v>
      </c>
      <c r="B140" s="21"/>
      <c r="C140" s="21"/>
      <c r="D140" s="21"/>
      <c r="E140" s="21">
        <v>19250</v>
      </c>
      <c r="F140" s="21">
        <v>4696780.55</v>
      </c>
      <c r="G140" s="17">
        <f t="shared" si="8"/>
        <v>600511.49425287358</v>
      </c>
      <c r="H140" s="21"/>
      <c r="I140" s="21">
        <f t="shared" si="20"/>
        <v>19250</v>
      </c>
      <c r="J140" s="21">
        <f t="shared" si="21"/>
        <v>600511.49425287358</v>
      </c>
    </row>
    <row r="141" spans="1:10">
      <c r="A141" s="6">
        <v>45478</v>
      </c>
      <c r="B141" s="21">
        <v>76952</v>
      </c>
      <c r="C141" s="21">
        <v>2399978.98</v>
      </c>
      <c r="D141" s="21"/>
      <c r="E141" s="21">
        <v>19350</v>
      </c>
      <c r="F141" s="21">
        <v>4696970.625</v>
      </c>
      <c r="G141" s="17">
        <f t="shared" ref="G141:G200" si="22">F141/7.8213</f>
        <v>600535.79647884623</v>
      </c>
      <c r="H141" s="21"/>
      <c r="I141" s="21">
        <f t="shared" si="20"/>
        <v>96302</v>
      </c>
      <c r="J141" s="21">
        <f t="shared" si="21"/>
        <v>3000514.7764788461</v>
      </c>
    </row>
    <row r="142" spans="1:10">
      <c r="A142" s="6">
        <v>45481</v>
      </c>
      <c r="B142" s="21">
        <v>78448</v>
      </c>
      <c r="C142" s="21">
        <v>2399991.04</v>
      </c>
      <c r="D142" s="21"/>
      <c r="E142" s="21">
        <v>19500</v>
      </c>
      <c r="F142" s="21">
        <v>4687589.3999999994</v>
      </c>
      <c r="G142" s="17">
        <f t="shared" si="22"/>
        <v>599336.35073453258</v>
      </c>
      <c r="H142" s="21"/>
      <c r="I142" s="21">
        <f t="shared" si="20"/>
        <v>97948</v>
      </c>
      <c r="J142" s="21">
        <f t="shared" si="21"/>
        <v>2999327.3907345328</v>
      </c>
    </row>
    <row r="143" spans="1:10">
      <c r="A143" s="6">
        <v>45482</v>
      </c>
      <c r="B143" s="21">
        <v>78819</v>
      </c>
      <c r="C143" s="21">
        <v>2399951.85</v>
      </c>
      <c r="D143" s="21"/>
      <c r="E143" s="21">
        <v>19600</v>
      </c>
      <c r="F143" s="21">
        <v>4653479.04</v>
      </c>
      <c r="G143" s="17">
        <f t="shared" si="22"/>
        <v>594975.13712554181</v>
      </c>
      <c r="H143" s="21"/>
      <c r="I143" s="21">
        <f t="shared" si="20"/>
        <v>98419</v>
      </c>
      <c r="J143" s="21">
        <f t="shared" si="21"/>
        <v>2994926.987125542</v>
      </c>
    </row>
    <row r="144" spans="1:10">
      <c r="A144" s="6">
        <v>45483</v>
      </c>
      <c r="B144" s="21">
        <v>78350</v>
      </c>
      <c r="C144" s="21">
        <v>2399970.19</v>
      </c>
      <c r="D144" s="21"/>
      <c r="E144" s="21">
        <v>19450</v>
      </c>
      <c r="F144" s="21">
        <v>4693779.03</v>
      </c>
      <c r="G144" s="17">
        <f t="shared" si="22"/>
        <v>600127.73196271725</v>
      </c>
      <c r="I144" s="21">
        <f t="shared" si="20"/>
        <v>97800</v>
      </c>
      <c r="J144" s="21">
        <f t="shared" si="21"/>
        <v>3000097.9219627171</v>
      </c>
    </row>
    <row r="145" spans="1:10">
      <c r="A145" s="6">
        <v>45484</v>
      </c>
      <c r="B145" s="21">
        <v>75178</v>
      </c>
      <c r="C145" s="21">
        <v>2399974.9500000002</v>
      </c>
      <c r="D145" s="21"/>
      <c r="E145" s="21">
        <v>19300</v>
      </c>
      <c r="F145" s="21">
        <v>4669030.91</v>
      </c>
      <c r="G145" s="17">
        <f t="shared" si="22"/>
        <v>596963.53675220232</v>
      </c>
      <c r="H145" s="21"/>
      <c r="I145" s="21">
        <f t="shared" si="20"/>
        <v>94478</v>
      </c>
      <c r="J145" s="21">
        <f t="shared" si="21"/>
        <v>2996938.4867522027</v>
      </c>
    </row>
    <row r="146" spans="1:10">
      <c r="A146" s="6">
        <v>45485</v>
      </c>
      <c r="B146" s="21">
        <v>74460</v>
      </c>
      <c r="C146" s="21">
        <v>2399979.83</v>
      </c>
      <c r="D146" s="21"/>
      <c r="E146" s="21">
        <v>15950</v>
      </c>
      <c r="F146" s="21">
        <v>4014959.52</v>
      </c>
      <c r="G146" s="17">
        <f t="shared" si="22"/>
        <v>513336.59621802001</v>
      </c>
      <c r="H146" s="21"/>
      <c r="I146" s="21">
        <f t="shared" si="20"/>
        <v>90410</v>
      </c>
      <c r="J146" s="21">
        <f t="shared" si="21"/>
        <v>2913316.4262180203</v>
      </c>
    </row>
    <row r="147" spans="1:10">
      <c r="A147" s="6">
        <v>45488</v>
      </c>
      <c r="B147" s="21">
        <v>75399</v>
      </c>
      <c r="C147" s="21">
        <v>2398781.4900000002</v>
      </c>
      <c r="D147" s="21"/>
      <c r="E147" s="21">
        <v>18900</v>
      </c>
      <c r="F147" s="21">
        <v>4697260.47</v>
      </c>
      <c r="G147" s="17">
        <f t="shared" si="22"/>
        <v>600572.85489624483</v>
      </c>
      <c r="H147" s="21"/>
      <c r="I147" s="21">
        <f t="shared" si="20"/>
        <v>94299</v>
      </c>
      <c r="J147" s="21">
        <f>C147+G147</f>
        <v>2999354.3448962448</v>
      </c>
    </row>
    <row r="148" spans="1:10">
      <c r="A148" s="6">
        <v>45489</v>
      </c>
      <c r="B148" s="21">
        <v>76610</v>
      </c>
      <c r="C148" s="21">
        <v>2399907.8399999999</v>
      </c>
      <c r="D148" s="21"/>
      <c r="E148" s="21">
        <v>19000</v>
      </c>
      <c r="F148" s="21">
        <v>4681810.9000000004</v>
      </c>
      <c r="G148" s="17">
        <f t="shared" si="22"/>
        <v>598597.5349366474</v>
      </c>
      <c r="H148" s="21">
        <f>G148/7.7897</f>
        <v>76844.74818499395</v>
      </c>
      <c r="I148" s="21">
        <f t="shared" si="20"/>
        <v>95610</v>
      </c>
      <c r="J148" s="21">
        <f>C148+G148</f>
        <v>2998505.3749366472</v>
      </c>
    </row>
    <row r="149" spans="1:10">
      <c r="A149" s="6">
        <v>45490</v>
      </c>
      <c r="B149" s="21">
        <v>76716</v>
      </c>
      <c r="C149" s="21">
        <v>2399868.27</v>
      </c>
      <c r="D149" s="21"/>
      <c r="E149" s="21">
        <v>19200</v>
      </c>
      <c r="F149" s="21">
        <v>4688110.08</v>
      </c>
      <c r="G149" s="17">
        <f t="shared" si="22"/>
        <v>599402.92278777191</v>
      </c>
      <c r="H149" s="21"/>
      <c r="I149" s="21">
        <f t="shared" si="20"/>
        <v>95916</v>
      </c>
      <c r="J149" s="21">
        <f>C149+G149</f>
        <v>2999271.192787772</v>
      </c>
    </row>
    <row r="150" spans="1:10">
      <c r="A150" s="6">
        <v>45491</v>
      </c>
      <c r="B150" s="21">
        <v>77847</v>
      </c>
      <c r="C150" s="21">
        <v>2399999.66</v>
      </c>
      <c r="D150" s="21"/>
      <c r="E150" s="21">
        <v>18400</v>
      </c>
      <c r="F150" s="21">
        <v>4503950.16</v>
      </c>
      <c r="G150" s="17">
        <f t="shared" si="22"/>
        <v>575856.97518315376</v>
      </c>
      <c r="I150" s="21">
        <f t="shared" si="20"/>
        <v>96247</v>
      </c>
      <c r="J150" s="21">
        <f t="shared" ref="J150:J213" si="23">C150+G150</f>
        <v>2975856.6351831537</v>
      </c>
    </row>
    <row r="151" spans="1:10">
      <c r="A151" s="6">
        <v>45492</v>
      </c>
      <c r="B151" s="21">
        <v>79223</v>
      </c>
      <c r="C151" s="21">
        <v>2399973.64</v>
      </c>
      <c r="D151" s="21"/>
      <c r="E151" s="21">
        <v>19800</v>
      </c>
      <c r="F151" s="21">
        <v>4698930.0600000005</v>
      </c>
      <c r="G151" s="17">
        <f t="shared" si="22"/>
        <v>600786.32196693646</v>
      </c>
      <c r="H151" s="21"/>
      <c r="I151" s="21">
        <f t="shared" si="20"/>
        <v>99023</v>
      </c>
      <c r="J151" s="21">
        <f t="shared" si="23"/>
        <v>3000759.9619669365</v>
      </c>
    </row>
    <row r="152" spans="1:10">
      <c r="A152" s="6">
        <v>45495</v>
      </c>
      <c r="B152" s="21">
        <v>78273</v>
      </c>
      <c r="C152" s="21">
        <v>2399756.25</v>
      </c>
      <c r="D152" s="21"/>
      <c r="E152" s="21">
        <v>19350</v>
      </c>
      <c r="F152" s="21">
        <v>4587290.9550000001</v>
      </c>
      <c r="G152" s="17">
        <f t="shared" si="22"/>
        <v>586512.59445360745</v>
      </c>
      <c r="H152" s="21"/>
      <c r="I152" s="21">
        <f t="shared" si="20"/>
        <v>97623</v>
      </c>
      <c r="J152" s="21">
        <f t="shared" si="23"/>
        <v>2986268.8444536077</v>
      </c>
    </row>
    <row r="153" spans="1:10">
      <c r="A153" s="6">
        <v>45496</v>
      </c>
      <c r="B153" s="21">
        <v>79491</v>
      </c>
      <c r="C153" s="21">
        <v>2399976.37</v>
      </c>
      <c r="D153" s="21"/>
      <c r="E153" s="21">
        <v>19650</v>
      </c>
      <c r="F153" s="21">
        <v>4690559.1449999996</v>
      </c>
      <c r="G153" s="17">
        <f t="shared" si="22"/>
        <v>599716.05040082848</v>
      </c>
      <c r="H153" s="21"/>
      <c r="I153" s="21">
        <f t="shared" si="20"/>
        <v>99141</v>
      </c>
      <c r="J153" s="21">
        <f t="shared" si="23"/>
        <v>2999692.4204008286</v>
      </c>
    </row>
    <row r="154" spans="1:10">
      <c r="A154" s="6">
        <v>45497</v>
      </c>
      <c r="B154" s="21">
        <v>81780</v>
      </c>
      <c r="C154" s="21">
        <v>2399981.2999999998</v>
      </c>
      <c r="D154" s="21"/>
      <c r="E154" s="21">
        <v>20200</v>
      </c>
      <c r="F154" s="21">
        <v>4698259.42</v>
      </c>
      <c r="G154" s="17">
        <f t="shared" si="22"/>
        <v>600700.57663048338</v>
      </c>
      <c r="H154" s="21"/>
      <c r="I154" s="21">
        <f t="shared" si="20"/>
        <v>101980</v>
      </c>
      <c r="J154" s="21">
        <f t="shared" si="23"/>
        <v>3000681.8766304832</v>
      </c>
    </row>
    <row r="155" spans="1:10">
      <c r="A155" s="6">
        <v>45498</v>
      </c>
      <c r="B155" s="21">
        <v>81303</v>
      </c>
      <c r="C155" s="21">
        <v>2399983.2599999998</v>
      </c>
      <c r="D155" s="21"/>
      <c r="E155" s="21">
        <v>20500</v>
      </c>
      <c r="F155" s="21">
        <v>4665000.5</v>
      </c>
      <c r="G155" s="17">
        <f t="shared" si="22"/>
        <v>596448.22471967572</v>
      </c>
      <c r="H155" s="21"/>
      <c r="I155" s="21">
        <f t="shared" si="20"/>
        <v>101803</v>
      </c>
      <c r="J155" s="21">
        <f t="shared" si="23"/>
        <v>2996431.4847196755</v>
      </c>
    </row>
    <row r="156" spans="1:10">
      <c r="A156" s="6">
        <v>45499</v>
      </c>
      <c r="B156" s="21">
        <v>80100</v>
      </c>
      <c r="C156" s="21">
        <v>2399980.23</v>
      </c>
      <c r="D156" s="21"/>
      <c r="E156" s="21">
        <v>20250</v>
      </c>
      <c r="F156" s="21">
        <v>4668279.0750000002</v>
      </c>
      <c r="G156" s="17">
        <f t="shared" si="22"/>
        <v>596867.41014920792</v>
      </c>
      <c r="H156" s="21"/>
      <c r="I156" s="21">
        <f t="shared" si="20"/>
        <v>100350</v>
      </c>
      <c r="J156" s="21">
        <f t="shared" si="23"/>
        <v>2996847.6401492078</v>
      </c>
    </row>
    <row r="157" spans="1:10">
      <c r="A157" s="6">
        <v>45502</v>
      </c>
      <c r="B157" s="21">
        <v>79715</v>
      </c>
      <c r="C157" s="21">
        <v>2399971.5299999998</v>
      </c>
      <c r="D157" s="21"/>
      <c r="E157" s="21">
        <v>20150</v>
      </c>
      <c r="F157" s="21">
        <v>4695270.3849999998</v>
      </c>
      <c r="G157" s="17">
        <f t="shared" si="22"/>
        <v>600318.41062227509</v>
      </c>
      <c r="H157" s="21"/>
      <c r="I157" s="21">
        <f t="shared" si="20"/>
        <v>99865</v>
      </c>
      <c r="J157" s="21">
        <f t="shared" si="23"/>
        <v>3000289.9406222748</v>
      </c>
    </row>
    <row r="158" spans="1:10">
      <c r="A158" s="6">
        <v>45503</v>
      </c>
      <c r="B158" s="21">
        <v>80258</v>
      </c>
      <c r="C158" s="21">
        <v>2399963</v>
      </c>
      <c r="D158" s="21"/>
      <c r="E158" s="21">
        <v>20250</v>
      </c>
      <c r="F158" s="21">
        <v>4697430.9750000006</v>
      </c>
      <c r="G158" s="17">
        <f t="shared" si="22"/>
        <v>600594.65498062992</v>
      </c>
      <c r="H158" s="21"/>
      <c r="I158" s="21">
        <f>B158+E158</f>
        <v>100508</v>
      </c>
      <c r="J158" s="21">
        <f t="shared" si="23"/>
        <v>3000557.6549806297</v>
      </c>
    </row>
    <row r="159" spans="1:10">
      <c r="A159" s="6">
        <v>45504</v>
      </c>
      <c r="B159" s="21">
        <v>78672</v>
      </c>
      <c r="C159" s="21">
        <v>2399983.77</v>
      </c>
      <c r="D159" s="21"/>
      <c r="E159" s="21">
        <v>19700</v>
      </c>
      <c r="F159" s="21">
        <v>4672160.3500000006</v>
      </c>
      <c r="G159" s="17">
        <f t="shared" si="22"/>
        <v>597363.65437970683</v>
      </c>
      <c r="H159" s="21"/>
      <c r="I159" s="21">
        <f>B159+E159</f>
        <v>98372</v>
      </c>
      <c r="J159" s="21">
        <f t="shared" si="23"/>
        <v>2997347.4243797068</v>
      </c>
    </row>
    <row r="160" spans="1:10">
      <c r="A160" s="6">
        <v>45505</v>
      </c>
      <c r="B160" s="21">
        <v>80106</v>
      </c>
      <c r="C160" s="21">
        <v>2400176.0299999998</v>
      </c>
      <c r="D160" s="21"/>
      <c r="E160" s="21">
        <v>19850</v>
      </c>
      <c r="F160" s="21">
        <v>4679409.2249999996</v>
      </c>
      <c r="G160" s="17">
        <f t="shared" si="22"/>
        <v>598290.46641862602</v>
      </c>
      <c r="H160" s="21"/>
      <c r="I160" s="21">
        <f t="shared" ref="I160:I223" si="24">B160+E160</f>
        <v>99956</v>
      </c>
      <c r="J160" s="21">
        <f t="shared" si="23"/>
        <v>2998466.496418626</v>
      </c>
    </row>
    <row r="161" spans="1:10">
      <c r="A161" s="6">
        <v>45506</v>
      </c>
      <c r="B161" s="21">
        <v>81095</v>
      </c>
      <c r="C161" s="21">
        <v>2399990.31</v>
      </c>
      <c r="D161" s="21"/>
      <c r="E161" s="21">
        <v>20100</v>
      </c>
      <c r="F161" s="21">
        <v>4695179.1000000006</v>
      </c>
      <c r="G161" s="17">
        <f t="shared" si="22"/>
        <v>600306.73928886512</v>
      </c>
      <c r="H161" s="21"/>
      <c r="I161" s="21">
        <f t="shared" si="24"/>
        <v>101195</v>
      </c>
      <c r="J161" s="21">
        <f t="shared" si="23"/>
        <v>3000297.0492888652</v>
      </c>
    </row>
    <row r="162" spans="1:10">
      <c r="A162" s="6">
        <v>45509</v>
      </c>
      <c r="B162" s="21">
        <v>81326</v>
      </c>
      <c r="C162" s="21">
        <v>2399979.06</v>
      </c>
      <c r="D162" s="21"/>
      <c r="E162" s="21">
        <v>20500</v>
      </c>
      <c r="F162" s="21">
        <v>4696769.3500000006</v>
      </c>
      <c r="G162" s="17">
        <f t="shared" si="22"/>
        <v>600510.06226586376</v>
      </c>
      <c r="H162" s="21"/>
      <c r="I162" s="21">
        <f t="shared" si="24"/>
        <v>101826</v>
      </c>
      <c r="J162" s="21">
        <f t="shared" si="23"/>
        <v>3000489.1222658637</v>
      </c>
    </row>
    <row r="163" spans="1:10">
      <c r="A163" s="6">
        <v>45510</v>
      </c>
      <c r="B163" s="21">
        <v>72443</v>
      </c>
      <c r="C163" s="21">
        <v>2399993.12</v>
      </c>
      <c r="D163" s="21"/>
      <c r="E163" s="21">
        <v>300</v>
      </c>
      <c r="F163" s="21">
        <v>72930</v>
      </c>
      <c r="G163" s="17">
        <f t="shared" si="22"/>
        <v>9324.536841701507</v>
      </c>
      <c r="H163" s="21"/>
      <c r="I163" s="21">
        <f t="shared" si="24"/>
        <v>72743</v>
      </c>
      <c r="J163" s="21">
        <f t="shared" si="23"/>
        <v>2409317.6568417018</v>
      </c>
    </row>
    <row r="164" spans="1:10">
      <c r="A164" s="6">
        <v>45511</v>
      </c>
      <c r="B164" s="21">
        <v>70241</v>
      </c>
      <c r="C164" s="21">
        <v>2399987.46</v>
      </c>
      <c r="E164" s="21"/>
      <c r="G164" s="17"/>
      <c r="I164" s="21">
        <f t="shared" si="24"/>
        <v>70241</v>
      </c>
      <c r="J164" s="21">
        <f t="shared" si="23"/>
        <v>2399987.46</v>
      </c>
    </row>
    <row r="165" spans="1:10">
      <c r="A165" s="6">
        <v>45512</v>
      </c>
      <c r="B165" s="21">
        <v>70378</v>
      </c>
      <c r="C165" s="21">
        <v>2399995.37</v>
      </c>
      <c r="G165" s="17"/>
      <c r="I165" s="21">
        <f t="shared" si="24"/>
        <v>70378</v>
      </c>
      <c r="J165" s="21">
        <f t="shared" si="23"/>
        <v>2399995.37</v>
      </c>
    </row>
    <row r="166" spans="1:10">
      <c r="A166" s="6">
        <v>45513</v>
      </c>
      <c r="B166" s="21">
        <v>71435</v>
      </c>
      <c r="C166" s="21">
        <v>2400030.27</v>
      </c>
      <c r="G166" s="17"/>
      <c r="I166" s="21">
        <f t="shared" si="24"/>
        <v>71435</v>
      </c>
      <c r="J166" s="21">
        <f t="shared" si="23"/>
        <v>2400030.27</v>
      </c>
    </row>
    <row r="167" spans="1:10">
      <c r="A167" s="6">
        <v>45516</v>
      </c>
      <c r="B167" s="21">
        <v>71824</v>
      </c>
      <c r="C167" s="21">
        <v>2399963.0499999998</v>
      </c>
      <c r="E167" s="21">
        <v>18000</v>
      </c>
      <c r="F167" s="21">
        <v>4694070.5999999996</v>
      </c>
      <c r="G167" s="17">
        <f t="shared" si="22"/>
        <v>600165.0109316865</v>
      </c>
      <c r="I167" s="21">
        <f t="shared" si="24"/>
        <v>89824</v>
      </c>
      <c r="J167" s="21">
        <f t="shared" si="23"/>
        <v>3000128.0609316863</v>
      </c>
    </row>
    <row r="168" spans="1:10">
      <c r="A168" s="6">
        <v>45517</v>
      </c>
      <c r="B168" s="21">
        <v>72443</v>
      </c>
      <c r="C168" s="21">
        <v>2399993.12</v>
      </c>
      <c r="E168" s="21">
        <v>18300</v>
      </c>
      <c r="F168" s="21">
        <v>4662609.42</v>
      </c>
      <c r="G168" s="17">
        <f t="shared" si="22"/>
        <v>596142.51083579462</v>
      </c>
      <c r="I168" s="21">
        <f t="shared" si="24"/>
        <v>90743</v>
      </c>
      <c r="J168" s="21">
        <f t="shared" si="23"/>
        <v>2996135.6308357948</v>
      </c>
    </row>
    <row r="169" spans="1:10">
      <c r="A169" s="6">
        <v>45518</v>
      </c>
      <c r="B169" s="21">
        <v>72199</v>
      </c>
      <c r="C169" s="21">
        <v>2399974.1800000002</v>
      </c>
      <c r="E169" s="21">
        <v>18200</v>
      </c>
      <c r="F169" s="21">
        <v>4692189.3199999994</v>
      </c>
      <c r="G169" s="17">
        <f t="shared" si="22"/>
        <v>599924.47802794923</v>
      </c>
      <c r="I169" s="21">
        <f t="shared" si="24"/>
        <v>90399</v>
      </c>
      <c r="J169" s="21">
        <f t="shared" si="23"/>
        <v>2999898.6580279493</v>
      </c>
    </row>
    <row r="170" spans="1:10">
      <c r="A170" s="6">
        <v>45519</v>
      </c>
      <c r="B170" s="21">
        <v>70413</v>
      </c>
      <c r="C170" s="21">
        <v>2399998.94</v>
      </c>
      <c r="D170" s="21"/>
      <c r="E170" s="21">
        <v>18050</v>
      </c>
      <c r="F170" s="21">
        <v>4683240.3649999993</v>
      </c>
      <c r="G170" s="21">
        <f t="shared" si="22"/>
        <v>598780.30058941594</v>
      </c>
      <c r="I170" s="21">
        <f t="shared" si="24"/>
        <v>88463</v>
      </c>
      <c r="J170" s="21">
        <f t="shared" si="23"/>
        <v>2998779.2405894157</v>
      </c>
    </row>
    <row r="171" spans="1:10">
      <c r="A171" s="6">
        <v>45520</v>
      </c>
      <c r="B171" s="21">
        <v>71124</v>
      </c>
      <c r="C171" s="21">
        <v>2399930.02</v>
      </c>
      <c r="D171" s="21"/>
      <c r="E171" s="21">
        <v>17400</v>
      </c>
      <c r="F171" s="21">
        <v>4688370.84</v>
      </c>
      <c r="G171" s="21">
        <f t="shared" si="22"/>
        <v>599436.26251390437</v>
      </c>
      <c r="I171" s="21">
        <f t="shared" si="24"/>
        <v>88524</v>
      </c>
      <c r="J171" s="21">
        <f t="shared" si="23"/>
        <v>2999366.2825139044</v>
      </c>
    </row>
    <row r="172" spans="1:10">
      <c r="A172" s="6">
        <v>45523</v>
      </c>
      <c r="B172" s="21">
        <v>70204</v>
      </c>
      <c r="C172" s="21">
        <v>2399979.9</v>
      </c>
      <c r="D172" s="21"/>
      <c r="E172" s="21">
        <v>17900</v>
      </c>
      <c r="F172" s="21">
        <v>4688699.1499999994</v>
      </c>
      <c r="G172" s="21">
        <f t="shared" si="22"/>
        <v>599478.23891168984</v>
      </c>
      <c r="I172" s="21">
        <f t="shared" si="24"/>
        <v>88104</v>
      </c>
      <c r="J172" s="21">
        <f t="shared" si="23"/>
        <v>2999458.1389116896</v>
      </c>
    </row>
    <row r="173" spans="1:10">
      <c r="A173" s="6">
        <v>45524</v>
      </c>
      <c r="B173" s="21">
        <v>71947</v>
      </c>
      <c r="C173" s="21">
        <v>2399993.64</v>
      </c>
      <c r="D173" s="21"/>
      <c r="E173" s="21">
        <v>17900</v>
      </c>
      <c r="F173" s="21">
        <v>4683280.82</v>
      </c>
      <c r="G173" s="21">
        <f t="shared" si="22"/>
        <v>598785.47300320922</v>
      </c>
      <c r="I173" s="21">
        <f t="shared" si="24"/>
        <v>89847</v>
      </c>
      <c r="J173" s="21">
        <f t="shared" si="23"/>
        <v>2998779.1130032092</v>
      </c>
    </row>
    <row r="174" spans="1:10">
      <c r="A174" s="6">
        <v>45525</v>
      </c>
      <c r="B174" s="21">
        <v>70902</v>
      </c>
      <c r="C174" s="21">
        <v>2399975.98</v>
      </c>
      <c r="D174" s="21"/>
      <c r="E174" s="21">
        <v>17900</v>
      </c>
      <c r="F174" s="21">
        <v>4676339.2</v>
      </c>
      <c r="G174" s="21">
        <f t="shared" si="22"/>
        <v>597897.94535435294</v>
      </c>
      <c r="I174" s="21">
        <f t="shared" si="24"/>
        <v>88802</v>
      </c>
      <c r="J174" s="21">
        <f t="shared" si="23"/>
        <v>2997873.9253543532</v>
      </c>
    </row>
    <row r="175" spans="1:10">
      <c r="A175" s="6">
        <v>45526</v>
      </c>
      <c r="B175" s="21">
        <v>70805</v>
      </c>
      <c r="C175" s="21">
        <v>2399992.12</v>
      </c>
      <c r="D175" s="21"/>
      <c r="E175" s="21">
        <v>17500</v>
      </c>
      <c r="F175" s="21">
        <v>4673480</v>
      </c>
      <c r="G175" s="21">
        <f t="shared" si="22"/>
        <v>597532.37952770002</v>
      </c>
      <c r="I175" s="21">
        <f t="shared" si="24"/>
        <v>88305</v>
      </c>
      <c r="J175" s="21">
        <f t="shared" si="23"/>
        <v>2997524.4995277002</v>
      </c>
    </row>
    <row r="176" spans="1:10">
      <c r="A176" s="6">
        <v>45527</v>
      </c>
      <c r="B176" s="21">
        <v>71361</v>
      </c>
      <c r="C176" s="21">
        <v>2399977.4700000002</v>
      </c>
      <c r="D176" s="21"/>
      <c r="E176" s="21">
        <v>17600</v>
      </c>
      <c r="F176" s="21">
        <v>4680040.6400000006</v>
      </c>
      <c r="G176" s="21">
        <f t="shared" si="22"/>
        <v>598371.19660414523</v>
      </c>
      <c r="I176" s="21">
        <f t="shared" si="24"/>
        <v>88961</v>
      </c>
      <c r="J176" s="21">
        <f t="shared" si="23"/>
        <v>2998348.6666041454</v>
      </c>
    </row>
    <row r="177" spans="1:10">
      <c r="A177" s="6">
        <v>45530</v>
      </c>
      <c r="B177" s="21">
        <v>71209</v>
      </c>
      <c r="C177" s="21">
        <v>2399992.5299999998</v>
      </c>
      <c r="D177" s="21"/>
      <c r="E177" s="21">
        <v>17800</v>
      </c>
      <c r="F177" s="21">
        <v>4691909.12</v>
      </c>
      <c r="G177" s="21">
        <f t="shared" si="22"/>
        <v>599888.65278150688</v>
      </c>
      <c r="I177" s="21">
        <f t="shared" si="24"/>
        <v>89009</v>
      </c>
      <c r="J177" s="21">
        <f t="shared" si="23"/>
        <v>2999881.1827815068</v>
      </c>
    </row>
    <row r="178" spans="1:10">
      <c r="A178" s="6">
        <v>45531</v>
      </c>
      <c r="B178" s="21">
        <v>71421</v>
      </c>
      <c r="C178" s="21">
        <v>2399988.4300000002</v>
      </c>
      <c r="D178" s="21"/>
      <c r="E178" s="21">
        <v>17650</v>
      </c>
      <c r="F178" s="21">
        <v>4673409.3600000003</v>
      </c>
      <c r="G178" s="21">
        <f t="shared" si="22"/>
        <v>597523.34778105945</v>
      </c>
      <c r="I178" s="21">
        <f t="shared" si="24"/>
        <v>89071</v>
      </c>
      <c r="J178" s="21">
        <f t="shared" si="23"/>
        <v>2997511.7777810595</v>
      </c>
    </row>
    <row r="179" spans="1:10">
      <c r="A179" s="6">
        <v>45532</v>
      </c>
      <c r="B179" s="21">
        <v>72469</v>
      </c>
      <c r="C179" s="21">
        <v>2399977.61</v>
      </c>
      <c r="D179" s="21"/>
      <c r="E179" s="21">
        <v>17850</v>
      </c>
      <c r="F179" s="21">
        <v>4673229.9600000009</v>
      </c>
      <c r="G179" s="21">
        <f t="shared" si="22"/>
        <v>597500.41041770566</v>
      </c>
      <c r="I179" s="21">
        <f t="shared" si="24"/>
        <v>90319</v>
      </c>
      <c r="J179" s="21">
        <f t="shared" si="23"/>
        <v>2997478.0204177056</v>
      </c>
    </row>
    <row r="180" spans="1:10">
      <c r="A180" s="6">
        <v>45533</v>
      </c>
      <c r="B180" s="21">
        <v>71294</v>
      </c>
      <c r="C180" s="21">
        <v>2399969.92</v>
      </c>
      <c r="D180" s="21"/>
      <c r="E180" s="21">
        <v>17600</v>
      </c>
      <c r="F180" s="21">
        <v>4617680.32</v>
      </c>
      <c r="G180" s="21">
        <f t="shared" si="22"/>
        <v>590398.05658905813</v>
      </c>
      <c r="I180" s="21">
        <f t="shared" si="24"/>
        <v>88894</v>
      </c>
      <c r="J180" s="21">
        <f t="shared" si="23"/>
        <v>2990367.9765890581</v>
      </c>
    </row>
    <row r="181" spans="1:10">
      <c r="A181" s="6">
        <v>45534</v>
      </c>
      <c r="B181" s="21">
        <v>70628</v>
      </c>
      <c r="C181" s="21">
        <v>2399939.44</v>
      </c>
      <c r="D181" s="21"/>
      <c r="E181" s="21">
        <v>17450</v>
      </c>
      <c r="F181" s="21">
        <v>4689429.24</v>
      </c>
      <c r="G181" s="21">
        <f t="shared" si="22"/>
        <v>599571.58528633346</v>
      </c>
      <c r="I181" s="21">
        <f t="shared" si="24"/>
        <v>88078</v>
      </c>
      <c r="J181" s="21">
        <f t="shared" si="23"/>
        <v>2999511.0252863336</v>
      </c>
    </row>
    <row r="182" spans="1:10">
      <c r="A182" s="6">
        <v>45537</v>
      </c>
      <c r="B182" s="21"/>
      <c r="C182" s="21"/>
      <c r="D182" s="21"/>
      <c r="E182" s="21">
        <v>16700</v>
      </c>
      <c r="F182" s="21">
        <v>4429990.63</v>
      </c>
      <c r="G182" s="21">
        <f t="shared" si="22"/>
        <v>566400.80677125289</v>
      </c>
      <c r="I182" s="21">
        <f t="shared" si="24"/>
        <v>16700</v>
      </c>
      <c r="J182" s="21">
        <f t="shared" si="23"/>
        <v>566400.80677125289</v>
      </c>
    </row>
    <row r="183" spans="1:10">
      <c r="A183" s="6">
        <v>45538</v>
      </c>
      <c r="B183" s="21">
        <v>70680</v>
      </c>
      <c r="C183" s="21">
        <v>2399995.94</v>
      </c>
      <c r="D183" s="21"/>
      <c r="E183" s="21">
        <v>17400</v>
      </c>
      <c r="F183" s="21">
        <v>4692830.46</v>
      </c>
      <c r="G183" s="21">
        <f t="shared" si="22"/>
        <v>600006.45161290327</v>
      </c>
      <c r="I183" s="21">
        <f t="shared" si="24"/>
        <v>88080</v>
      </c>
      <c r="J183" s="21">
        <f t="shared" si="23"/>
        <v>3000002.3916129032</v>
      </c>
    </row>
    <row r="184" spans="1:10">
      <c r="A184" s="6">
        <v>45539</v>
      </c>
      <c r="B184" s="21">
        <v>71210</v>
      </c>
      <c r="C184" s="21">
        <v>2399976.39</v>
      </c>
      <c r="D184" s="21"/>
      <c r="E184" s="21">
        <v>17700</v>
      </c>
      <c r="F184" s="21">
        <v>4669980.3900000006</v>
      </c>
      <c r="G184" s="21">
        <f t="shared" si="22"/>
        <v>597084.9334509609</v>
      </c>
      <c r="I184" s="21">
        <f t="shared" si="24"/>
        <v>88910</v>
      </c>
      <c r="J184" s="21">
        <f t="shared" si="23"/>
        <v>2997061.3234509612</v>
      </c>
    </row>
    <row r="185" spans="1:10">
      <c r="A185" s="6">
        <v>45540</v>
      </c>
      <c r="B185" s="21">
        <v>69873</v>
      </c>
      <c r="C185" s="21">
        <v>2399983.83</v>
      </c>
      <c r="D185" s="21"/>
      <c r="E185" s="21">
        <v>17750</v>
      </c>
      <c r="F185" s="21">
        <v>4688499.2</v>
      </c>
      <c r="G185" s="21">
        <f t="shared" si="22"/>
        <v>599452.67410788487</v>
      </c>
      <c r="I185" s="21">
        <f t="shared" si="24"/>
        <v>87623</v>
      </c>
      <c r="J185" s="21">
        <f t="shared" si="23"/>
        <v>2999436.5041078851</v>
      </c>
    </row>
    <row r="186" spans="1:10">
      <c r="A186" s="6">
        <v>45541</v>
      </c>
      <c r="B186" s="21">
        <v>71006</v>
      </c>
      <c r="C186" s="21">
        <v>2399960.2000000002</v>
      </c>
      <c r="D186" s="21"/>
      <c r="E186" s="21"/>
      <c r="F186" s="21"/>
      <c r="G186" s="21"/>
      <c r="I186" s="21">
        <f t="shared" si="24"/>
        <v>71006</v>
      </c>
      <c r="J186" s="21">
        <f t="shared" si="23"/>
        <v>2399960.2000000002</v>
      </c>
    </row>
    <row r="187" spans="1:10">
      <c r="A187" s="6">
        <v>45544</v>
      </c>
      <c r="B187" s="21">
        <v>69929</v>
      </c>
      <c r="C187" s="21">
        <v>2399984.2599999998</v>
      </c>
      <c r="D187" s="21"/>
      <c r="E187" s="21">
        <v>17300</v>
      </c>
      <c r="F187" s="21">
        <v>4674970.3499999996</v>
      </c>
      <c r="G187" s="21">
        <f t="shared" si="22"/>
        <v>597722.92969199491</v>
      </c>
      <c r="I187" s="21">
        <f t="shared" si="24"/>
        <v>87229</v>
      </c>
      <c r="J187" s="21">
        <f t="shared" si="23"/>
        <v>2997707.1896919948</v>
      </c>
    </row>
    <row r="188" spans="1:10">
      <c r="A188" s="6">
        <v>45545</v>
      </c>
      <c r="B188" s="21">
        <v>70524</v>
      </c>
      <c r="C188" s="21">
        <v>2399988.14</v>
      </c>
      <c r="D188" s="21"/>
      <c r="E188" s="21">
        <v>17600</v>
      </c>
      <c r="F188" s="21">
        <v>4658119.8400000008</v>
      </c>
      <c r="G188" s="21">
        <f t="shared" si="22"/>
        <v>595568.49117154453</v>
      </c>
      <c r="I188" s="21">
        <f t="shared" si="24"/>
        <v>88124</v>
      </c>
      <c r="J188" s="21">
        <f t="shared" si="23"/>
        <v>2995556.6311715445</v>
      </c>
    </row>
    <row r="189" spans="1:10">
      <c r="A189" s="6">
        <v>45546</v>
      </c>
      <c r="B189" s="21">
        <v>70555</v>
      </c>
      <c r="C189" s="21">
        <v>2399998.88</v>
      </c>
      <c r="D189" s="21"/>
      <c r="E189" s="21">
        <v>17550</v>
      </c>
      <c r="F189" s="21">
        <v>4689219.6000000006</v>
      </c>
      <c r="G189" s="21">
        <f t="shared" si="22"/>
        <v>599544.7815580531</v>
      </c>
      <c r="I189" s="21">
        <f t="shared" si="24"/>
        <v>88105</v>
      </c>
      <c r="J189" s="21">
        <f t="shared" si="23"/>
        <v>2999543.661558053</v>
      </c>
    </row>
    <row r="190" spans="1:10">
      <c r="A190" s="6">
        <v>45547</v>
      </c>
      <c r="B190" s="21">
        <v>70354</v>
      </c>
      <c r="C190" s="21">
        <v>2399986</v>
      </c>
      <c r="D190" s="21"/>
      <c r="E190" s="21">
        <v>17650</v>
      </c>
      <c r="F190" s="21">
        <v>4691569.4450000003</v>
      </c>
      <c r="G190" s="21">
        <f t="shared" si="22"/>
        <v>599845.22330047435</v>
      </c>
      <c r="I190" s="21">
        <f t="shared" si="24"/>
        <v>88004</v>
      </c>
      <c r="J190" s="21">
        <f t="shared" si="23"/>
        <v>2999831.2233004742</v>
      </c>
    </row>
    <row r="191" spans="1:10">
      <c r="A191" s="6">
        <v>45548</v>
      </c>
      <c r="B191" s="21">
        <v>69345</v>
      </c>
      <c r="C191" s="21">
        <v>2399968.04</v>
      </c>
      <c r="D191" s="21"/>
      <c r="E191" s="21">
        <v>17550</v>
      </c>
      <c r="F191" s="21">
        <v>4689379.3049999997</v>
      </c>
      <c r="G191" s="21">
        <f t="shared" si="22"/>
        <v>599565.20079782128</v>
      </c>
      <c r="I191" s="21">
        <f t="shared" si="24"/>
        <v>86895</v>
      </c>
      <c r="J191" s="21">
        <f t="shared" si="23"/>
        <v>2999533.2407978214</v>
      </c>
    </row>
    <row r="192" spans="1:10">
      <c r="A192" s="6">
        <v>45551</v>
      </c>
      <c r="B192" s="21">
        <v>69460</v>
      </c>
      <c r="C192" s="21">
        <v>2399974.9700000002</v>
      </c>
      <c r="D192" s="21"/>
      <c r="E192" s="21">
        <v>17300</v>
      </c>
      <c r="F192" s="21">
        <v>4686019.8600000003</v>
      </c>
      <c r="G192" s="21">
        <f t="shared" si="22"/>
        <v>599135.67565494229</v>
      </c>
      <c r="I192" s="21">
        <f t="shared" si="24"/>
        <v>86760</v>
      </c>
      <c r="J192" s="21">
        <f t="shared" si="23"/>
        <v>2999110.6456549424</v>
      </c>
    </row>
    <row r="193" spans="1:10">
      <c r="A193" s="6">
        <v>45552</v>
      </c>
      <c r="B193" s="21">
        <v>69108</v>
      </c>
      <c r="C193" s="21">
        <v>2399982.62</v>
      </c>
      <c r="D193" s="21"/>
      <c r="E193" s="21">
        <v>17200</v>
      </c>
      <c r="F193" s="21">
        <v>4687149.6399999997</v>
      </c>
      <c r="G193" s="21">
        <f t="shared" si="22"/>
        <v>599280.12478743936</v>
      </c>
      <c r="I193" s="21">
        <f t="shared" si="24"/>
        <v>86308</v>
      </c>
      <c r="J193" s="21">
        <f t="shared" si="23"/>
        <v>2999262.7447874397</v>
      </c>
    </row>
    <row r="194" spans="1:10">
      <c r="A194" s="6">
        <v>45553</v>
      </c>
      <c r="B194" s="21">
        <v>68666</v>
      </c>
      <c r="C194" s="21">
        <v>2399979.7000000002</v>
      </c>
      <c r="D194" s="21"/>
      <c r="E194" s="21"/>
      <c r="F194" s="21"/>
      <c r="G194" s="21"/>
      <c r="I194" s="21">
        <f t="shared" si="24"/>
        <v>68666</v>
      </c>
      <c r="J194" s="21">
        <f t="shared" si="23"/>
        <v>2399979.7000000002</v>
      </c>
    </row>
    <row r="195" spans="1:10">
      <c r="A195" s="6">
        <v>45554</v>
      </c>
      <c r="B195" s="21">
        <v>67393</v>
      </c>
      <c r="C195" s="21">
        <v>2399972.56</v>
      </c>
      <c r="D195" s="21"/>
      <c r="E195" s="21">
        <v>16900</v>
      </c>
      <c r="F195" s="21">
        <v>4689890.2700000005</v>
      </c>
      <c r="G195" s="21">
        <f t="shared" si="22"/>
        <v>599630.53073018556</v>
      </c>
      <c r="I195" s="21">
        <f t="shared" si="24"/>
        <v>84293</v>
      </c>
      <c r="J195" s="21">
        <f t="shared" si="23"/>
        <v>2999603.0907301856</v>
      </c>
    </row>
    <row r="196" spans="1:10">
      <c r="A196" s="6">
        <v>45555</v>
      </c>
      <c r="B196" s="21">
        <v>67663</v>
      </c>
      <c r="C196" s="21">
        <v>2399972.7799999998</v>
      </c>
      <c r="D196" s="21"/>
      <c r="E196" s="21">
        <v>16850</v>
      </c>
      <c r="F196" s="21">
        <v>4689899.2549999999</v>
      </c>
      <c r="G196" s="21">
        <f t="shared" si="22"/>
        <v>599631.67951619299</v>
      </c>
      <c r="I196" s="21">
        <f t="shared" si="24"/>
        <v>84513</v>
      </c>
      <c r="J196" s="21">
        <f t="shared" si="23"/>
        <v>2999604.4595161928</v>
      </c>
    </row>
    <row r="197" spans="1:10">
      <c r="A197" s="6">
        <v>45558</v>
      </c>
      <c r="B197" s="21">
        <v>66056</v>
      </c>
      <c r="C197" s="21">
        <v>2399979.62</v>
      </c>
      <c r="D197" s="21"/>
      <c r="E197" s="21">
        <v>16750</v>
      </c>
      <c r="F197" s="21">
        <v>4691450.55</v>
      </c>
      <c r="G197" s="21">
        <f t="shared" si="22"/>
        <v>599830.02186337311</v>
      </c>
      <c r="H197" s="21"/>
      <c r="I197" s="21">
        <f t="shared" si="24"/>
        <v>82806</v>
      </c>
      <c r="J197" s="21">
        <f t="shared" si="23"/>
        <v>2999809.6418633731</v>
      </c>
    </row>
    <row r="198" spans="1:10">
      <c r="A198" s="6">
        <v>45559</v>
      </c>
      <c r="B198" s="21">
        <v>61771</v>
      </c>
      <c r="C198" s="21">
        <v>2399976.31</v>
      </c>
      <c r="D198" s="21"/>
      <c r="E198" s="21">
        <v>7350</v>
      </c>
      <c r="F198" s="21">
        <v>2111819.64</v>
      </c>
      <c r="G198" s="21">
        <f t="shared" si="22"/>
        <v>270008.77603467455</v>
      </c>
      <c r="H198" s="21"/>
      <c r="I198" s="21">
        <f t="shared" si="24"/>
        <v>69121</v>
      </c>
      <c r="J198" s="21">
        <f t="shared" si="23"/>
        <v>2669985.0860346747</v>
      </c>
    </row>
    <row r="199" spans="1:10">
      <c r="A199" s="6">
        <v>45560</v>
      </c>
      <c r="B199" s="21">
        <v>62383</v>
      </c>
      <c r="C199" s="21">
        <v>2399992.54</v>
      </c>
      <c r="D199" s="21"/>
      <c r="E199" s="21">
        <v>12500</v>
      </c>
      <c r="F199" s="21">
        <v>3693760.0000000005</v>
      </c>
      <c r="G199" s="21">
        <f t="shared" si="22"/>
        <v>472269.31584263494</v>
      </c>
      <c r="H199" s="21"/>
      <c r="I199" s="21">
        <f t="shared" si="24"/>
        <v>74883</v>
      </c>
      <c r="J199" s="21">
        <f t="shared" si="23"/>
        <v>2872261.855842635</v>
      </c>
    </row>
    <row r="200" spans="1:10">
      <c r="A200" s="6">
        <v>45561</v>
      </c>
      <c r="B200" s="21">
        <v>54815</v>
      </c>
      <c r="C200" s="21">
        <v>2399987.0699999998</v>
      </c>
      <c r="D200" s="21"/>
      <c r="E200" s="21">
        <v>2800</v>
      </c>
      <c r="F200" s="21">
        <v>837240.03999999992</v>
      </c>
      <c r="G200" s="21">
        <f t="shared" si="22"/>
        <v>107046.1483385115</v>
      </c>
      <c r="H200" s="21"/>
      <c r="I200" s="21">
        <f t="shared" si="24"/>
        <v>57615</v>
      </c>
      <c r="J200" s="21">
        <f t="shared" si="23"/>
        <v>2507033.2183385114</v>
      </c>
    </row>
    <row r="201" spans="1:10">
      <c r="A201" s="6">
        <v>45562</v>
      </c>
      <c r="B201" s="21">
        <v>53304</v>
      </c>
      <c r="C201" s="21">
        <v>2399975.29</v>
      </c>
      <c r="D201" s="21"/>
      <c r="E201" s="21"/>
      <c r="F201" s="21"/>
      <c r="G201" s="21"/>
      <c r="H201" s="21"/>
      <c r="I201" s="21">
        <f t="shared" si="24"/>
        <v>53304</v>
      </c>
      <c r="J201" s="21">
        <f t="shared" si="23"/>
        <v>2399975.29</v>
      </c>
    </row>
    <row r="202" spans="1:10">
      <c r="A202" s="6">
        <v>45565</v>
      </c>
      <c r="B202" s="21">
        <v>51933</v>
      </c>
      <c r="C202" s="21">
        <v>2399984.92</v>
      </c>
      <c r="D202" s="21"/>
      <c r="E202" s="21"/>
      <c r="F202" s="21"/>
      <c r="G202" s="21"/>
      <c r="I202" s="21">
        <f t="shared" si="24"/>
        <v>51933</v>
      </c>
      <c r="J202" s="21">
        <f t="shared" si="23"/>
        <v>2399984.92</v>
      </c>
    </row>
    <row r="203" spans="1:10">
      <c r="A203" s="6">
        <v>45566</v>
      </c>
      <c r="B203" s="21">
        <v>52052</v>
      </c>
      <c r="C203" s="21">
        <v>2400003.21</v>
      </c>
      <c r="D203" s="21"/>
      <c r="E203" s="21"/>
      <c r="F203" s="21"/>
      <c r="G203" s="21"/>
      <c r="I203" s="21">
        <f t="shared" si="24"/>
        <v>52052</v>
      </c>
      <c r="J203" s="21">
        <f t="shared" si="23"/>
        <v>2400003.21</v>
      </c>
    </row>
    <row r="204" spans="1:10">
      <c r="A204" s="6">
        <v>45567</v>
      </c>
      <c r="B204" s="21">
        <v>48399</v>
      </c>
      <c r="C204" s="21">
        <v>2399970.89</v>
      </c>
      <c r="D204" s="21"/>
      <c r="E204" s="21"/>
      <c r="F204" s="21"/>
      <c r="G204" s="21"/>
      <c r="I204" s="21">
        <f t="shared" si="24"/>
        <v>48399</v>
      </c>
      <c r="J204" s="21">
        <f t="shared" si="23"/>
        <v>2399970.89</v>
      </c>
    </row>
    <row r="205" spans="1:10">
      <c r="A205" s="6">
        <v>45568</v>
      </c>
      <c r="B205" s="21">
        <v>48377</v>
      </c>
      <c r="C205" s="21">
        <v>2399953.94</v>
      </c>
      <c r="D205" s="21"/>
      <c r="E205" s="21"/>
      <c r="F205" s="21"/>
      <c r="G205" s="21"/>
      <c r="I205" s="21">
        <f t="shared" si="24"/>
        <v>48377</v>
      </c>
      <c r="J205" s="21">
        <f t="shared" si="23"/>
        <v>2399953.94</v>
      </c>
    </row>
    <row r="206" spans="1:10">
      <c r="A206" s="6">
        <v>45569</v>
      </c>
      <c r="B206" s="21">
        <v>47863</v>
      </c>
      <c r="C206" s="21">
        <v>2399999.2000000002</v>
      </c>
      <c r="D206" s="21"/>
      <c r="E206" s="21">
        <v>3200</v>
      </c>
      <c r="F206" s="21">
        <v>1234179.8399999999</v>
      </c>
      <c r="G206" s="21">
        <f t="shared" ref="G206:G241" si="25">F206/7.8213</f>
        <v>157797.27666756164</v>
      </c>
      <c r="I206" s="21">
        <f t="shared" si="24"/>
        <v>51063</v>
      </c>
      <c r="J206" s="21">
        <f t="shared" si="23"/>
        <v>2557796.476667562</v>
      </c>
    </row>
    <row r="207" spans="1:10">
      <c r="A207" s="6">
        <v>45572</v>
      </c>
      <c r="B207" s="21">
        <v>47941</v>
      </c>
      <c r="C207" s="21">
        <v>2399983.9900000002</v>
      </c>
      <c r="D207" s="21"/>
      <c r="E207" s="21">
        <v>11050</v>
      </c>
      <c r="F207" s="21">
        <v>4411439.5650000004</v>
      </c>
      <c r="G207" s="21">
        <f t="shared" si="25"/>
        <v>564028.94211959653</v>
      </c>
      <c r="H207" s="21"/>
      <c r="I207" s="21">
        <f t="shared" si="24"/>
        <v>58991</v>
      </c>
      <c r="J207" s="21">
        <f t="shared" si="23"/>
        <v>2964012.9321195967</v>
      </c>
    </row>
    <row r="208" spans="1:10">
      <c r="A208" s="6">
        <v>45573</v>
      </c>
      <c r="B208" s="21">
        <v>50816</v>
      </c>
      <c r="C208" s="21">
        <v>2399938.0499999998</v>
      </c>
      <c r="D208" s="21"/>
      <c r="E208" s="21">
        <v>13150</v>
      </c>
      <c r="F208" s="21">
        <v>4680120.5049999999</v>
      </c>
      <c r="G208" s="21">
        <f t="shared" si="25"/>
        <v>598381.40782222908</v>
      </c>
      <c r="H208" s="21"/>
      <c r="I208" s="21">
        <f t="shared" si="24"/>
        <v>63966</v>
      </c>
      <c r="J208" s="21">
        <f t="shared" si="23"/>
        <v>2998319.4578222288</v>
      </c>
    </row>
    <row r="209" spans="1:10">
      <c r="A209" s="6">
        <v>45574</v>
      </c>
      <c r="B209" s="21">
        <v>51726</v>
      </c>
      <c r="C209" s="21">
        <v>2399972.6</v>
      </c>
      <c r="D209" s="21"/>
      <c r="E209" s="21">
        <v>13100</v>
      </c>
      <c r="F209" s="21">
        <v>4689959.82</v>
      </c>
      <c r="G209" s="21">
        <f t="shared" si="25"/>
        <v>599639.42311380466</v>
      </c>
      <c r="H209" s="21"/>
      <c r="I209" s="21">
        <f t="shared" si="24"/>
        <v>64826</v>
      </c>
      <c r="J209" s="21">
        <f t="shared" si="23"/>
        <v>2999612.0231138049</v>
      </c>
    </row>
    <row r="210" spans="1:10">
      <c r="A210" s="6">
        <v>45575</v>
      </c>
      <c r="B210" s="21">
        <v>50499</v>
      </c>
      <c r="C210" s="21">
        <v>2399954.88</v>
      </c>
      <c r="D210" s="21"/>
      <c r="E210" s="21">
        <v>12650</v>
      </c>
      <c r="F210" s="21">
        <v>4681390.5600000005</v>
      </c>
      <c r="G210" s="21">
        <f t="shared" si="25"/>
        <v>598543.79195274448</v>
      </c>
      <c r="H210" s="21"/>
      <c r="I210" s="21">
        <f t="shared" si="24"/>
        <v>63149</v>
      </c>
      <c r="J210" s="21">
        <f t="shared" si="23"/>
        <v>2998498.6719527445</v>
      </c>
    </row>
    <row r="211" spans="1:10">
      <c r="A211" s="6">
        <v>45576</v>
      </c>
      <c r="B211" s="21">
        <v>50542</v>
      </c>
      <c r="C211" s="21">
        <v>2399956.54</v>
      </c>
      <c r="D211" s="21"/>
      <c r="E211" s="21"/>
      <c r="F211" s="21"/>
      <c r="G211" s="21"/>
      <c r="H211" s="21"/>
      <c r="I211" s="21">
        <f t="shared" si="24"/>
        <v>50542</v>
      </c>
      <c r="J211" s="21">
        <f t="shared" si="23"/>
        <v>2399956.54</v>
      </c>
    </row>
    <row r="212" spans="1:10">
      <c r="A212" s="6">
        <v>45579</v>
      </c>
      <c r="B212" s="21">
        <v>51003</v>
      </c>
      <c r="C212" s="21">
        <v>2399992.0699999998</v>
      </c>
      <c r="D212" s="21"/>
      <c r="E212" s="21">
        <v>12900</v>
      </c>
      <c r="F212" s="21">
        <v>4681750.5599999996</v>
      </c>
      <c r="G212" s="21">
        <f t="shared" si="25"/>
        <v>598589.82010663184</v>
      </c>
      <c r="I212" s="21">
        <f t="shared" si="24"/>
        <v>63903</v>
      </c>
      <c r="J212" s="21">
        <f t="shared" si="23"/>
        <v>2998581.8901066314</v>
      </c>
    </row>
    <row r="213" spans="1:10">
      <c r="A213" s="6">
        <v>45580</v>
      </c>
      <c r="B213" s="21">
        <v>53820</v>
      </c>
      <c r="C213" s="21">
        <v>2399817.65</v>
      </c>
      <c r="D213" s="21"/>
      <c r="E213" s="21">
        <v>12950</v>
      </c>
      <c r="F213" s="21">
        <v>4694079.74</v>
      </c>
      <c r="G213" s="21">
        <f t="shared" si="25"/>
        <v>600166.17953537137</v>
      </c>
      <c r="I213" s="21">
        <f t="shared" si="24"/>
        <v>66770</v>
      </c>
      <c r="J213" s="21">
        <f t="shared" si="23"/>
        <v>2999983.8295353712</v>
      </c>
    </row>
    <row r="214" spans="1:10">
      <c r="A214" s="6">
        <v>45581</v>
      </c>
      <c r="B214" s="21">
        <v>54358</v>
      </c>
      <c r="C214" s="21">
        <v>2399976.37</v>
      </c>
      <c r="D214" s="21"/>
      <c r="E214" s="21">
        <v>13600</v>
      </c>
      <c r="F214" s="21">
        <v>4694929.4399999995</v>
      </c>
      <c r="G214" s="21">
        <f t="shared" si="25"/>
        <v>600274.81876414397</v>
      </c>
      <c r="I214" s="21">
        <f t="shared" si="24"/>
        <v>67958</v>
      </c>
      <c r="J214" s="21">
        <f t="shared" ref="J214:J226" si="26">C214+G214</f>
        <v>3000251.1887641442</v>
      </c>
    </row>
    <row r="215" spans="1:10">
      <c r="A215" s="6">
        <v>45582</v>
      </c>
      <c r="B215" s="21">
        <v>55414</v>
      </c>
      <c r="C215" s="21">
        <v>2399985.88</v>
      </c>
      <c r="D215" s="21"/>
      <c r="E215" s="21">
        <v>13600</v>
      </c>
      <c r="F215" s="21">
        <v>4698319.92</v>
      </c>
      <c r="G215" s="21">
        <f t="shared" si="25"/>
        <v>600708.31191745622</v>
      </c>
      <c r="I215" s="21">
        <f t="shared" si="24"/>
        <v>69014</v>
      </c>
      <c r="J215" s="21">
        <f t="shared" si="26"/>
        <v>3000694.1919174562</v>
      </c>
    </row>
    <row r="216" spans="1:10">
      <c r="A216" s="6">
        <v>45583</v>
      </c>
      <c r="B216" s="21">
        <v>54646</v>
      </c>
      <c r="C216" s="21">
        <v>2399986.7400000002</v>
      </c>
      <c r="D216" s="21"/>
      <c r="E216" s="21">
        <v>13550</v>
      </c>
      <c r="F216" s="21">
        <v>4684660.47</v>
      </c>
      <c r="G216" s="21">
        <f t="shared" si="25"/>
        <v>598961.86951018369</v>
      </c>
      <c r="I216" s="21">
        <f t="shared" si="24"/>
        <v>68196</v>
      </c>
      <c r="J216" s="21">
        <f t="shared" si="26"/>
        <v>2998948.6095101838</v>
      </c>
    </row>
    <row r="217" spans="1:10">
      <c r="A217" s="6">
        <v>45586</v>
      </c>
      <c r="B217" s="21">
        <v>54964</v>
      </c>
      <c r="C217" s="21">
        <v>2399986.5699999998</v>
      </c>
      <c r="D217" s="21"/>
      <c r="E217" s="21">
        <v>13800</v>
      </c>
      <c r="F217" s="21">
        <v>4694460.54</v>
      </c>
      <c r="G217" s="21">
        <f t="shared" si="25"/>
        <v>600214.86709370569</v>
      </c>
      <c r="I217" s="21">
        <f t="shared" si="24"/>
        <v>68764</v>
      </c>
      <c r="J217" s="21">
        <f t="shared" si="26"/>
        <v>3000201.4370937054</v>
      </c>
    </row>
    <row r="218" spans="1:10">
      <c r="A218" s="6">
        <v>45587</v>
      </c>
      <c r="B218" s="21">
        <v>54709</v>
      </c>
      <c r="C218" s="21">
        <v>2399958</v>
      </c>
      <c r="D218" s="21"/>
      <c r="E218" s="21">
        <v>13750</v>
      </c>
      <c r="F218" s="21">
        <v>4687090.375</v>
      </c>
      <c r="G218" s="21">
        <f t="shared" si="25"/>
        <v>599272.54740260576</v>
      </c>
      <c r="I218" s="21">
        <f t="shared" si="24"/>
        <v>68459</v>
      </c>
      <c r="J218" s="21">
        <f t="shared" si="26"/>
        <v>2999230.5474026059</v>
      </c>
    </row>
    <row r="219" spans="1:10">
      <c r="A219" s="6">
        <v>45588</v>
      </c>
      <c r="B219" s="21">
        <v>54950</v>
      </c>
      <c r="C219" s="21">
        <v>2399963.23</v>
      </c>
      <c r="D219" s="21"/>
      <c r="E219" s="21">
        <v>13700</v>
      </c>
      <c r="F219" s="21">
        <v>4694710.5199999996</v>
      </c>
      <c r="G219" s="21">
        <f t="shared" si="25"/>
        <v>600246.82853234117</v>
      </c>
      <c r="I219" s="21">
        <f t="shared" si="24"/>
        <v>68650</v>
      </c>
      <c r="J219" s="21">
        <f t="shared" si="26"/>
        <v>3000210.0585323414</v>
      </c>
    </row>
    <row r="220" spans="1:10">
      <c r="A220" s="6">
        <v>45589</v>
      </c>
      <c r="B220" s="21">
        <v>55161</v>
      </c>
      <c r="C220" s="21">
        <v>2399983.4</v>
      </c>
      <c r="D220" s="21"/>
      <c r="E220" s="21">
        <v>13800</v>
      </c>
      <c r="F220" s="21">
        <v>4699039.38</v>
      </c>
      <c r="G220" s="21">
        <f t="shared" si="25"/>
        <v>600800.29918300023</v>
      </c>
      <c r="I220" s="21">
        <f t="shared" si="24"/>
        <v>68961</v>
      </c>
      <c r="J220" s="21">
        <f t="shared" si="26"/>
        <v>3000783.6991830003</v>
      </c>
    </row>
    <row r="221" spans="1:10">
      <c r="A221" s="6">
        <v>45590</v>
      </c>
      <c r="B221" s="21">
        <v>54593</v>
      </c>
      <c r="C221" s="21">
        <v>2399979.25</v>
      </c>
      <c r="D221" s="21"/>
      <c r="E221" s="21">
        <v>13700</v>
      </c>
      <c r="F221" s="21">
        <v>4682899.75</v>
      </c>
      <c r="G221" s="21">
        <f t="shared" si="25"/>
        <v>598736.75092375954</v>
      </c>
      <c r="I221" s="21">
        <f t="shared" si="24"/>
        <v>68293</v>
      </c>
      <c r="J221" s="21">
        <f t="shared" si="26"/>
        <v>2998716.0009237593</v>
      </c>
    </row>
    <row r="222" spans="1:10">
      <c r="A222" s="6">
        <v>45593</v>
      </c>
      <c r="B222" s="21">
        <v>53433</v>
      </c>
      <c r="C222" s="21">
        <v>2399964.5699999998</v>
      </c>
      <c r="E222" s="21">
        <v>13400</v>
      </c>
      <c r="F222" s="21">
        <v>4682919.4400000004</v>
      </c>
      <c r="G222" s="21">
        <f t="shared" si="25"/>
        <v>598739.2684080652</v>
      </c>
      <c r="I222" s="21">
        <f t="shared" si="24"/>
        <v>66833</v>
      </c>
      <c r="J222" s="21">
        <f t="shared" si="26"/>
        <v>2998703.838408065</v>
      </c>
    </row>
    <row r="223" spans="1:10">
      <c r="A223" s="6">
        <v>45594</v>
      </c>
      <c r="B223" s="1">
        <v>53525</v>
      </c>
      <c r="C223" s="21">
        <v>2399996.77</v>
      </c>
      <c r="E223" s="21">
        <v>13450</v>
      </c>
      <c r="F223" s="21">
        <v>4695980.0750000002</v>
      </c>
      <c r="G223" s="21">
        <f t="shared" si="25"/>
        <v>600409.14873486513</v>
      </c>
      <c r="I223" s="21">
        <f t="shared" si="24"/>
        <v>66975</v>
      </c>
      <c r="J223" s="21">
        <f t="shared" si="26"/>
        <v>3000405.9187348653</v>
      </c>
    </row>
    <row r="224" spans="1:10">
      <c r="A224" s="6">
        <v>45595</v>
      </c>
      <c r="B224" s="1">
        <v>53821</v>
      </c>
      <c r="C224" s="21">
        <v>2399969.89</v>
      </c>
      <c r="E224" s="21">
        <v>13500</v>
      </c>
      <c r="F224" s="21">
        <v>4699320.3</v>
      </c>
      <c r="G224" s="21">
        <f t="shared" si="25"/>
        <v>600836.2164857504</v>
      </c>
      <c r="I224" s="21">
        <f t="shared" ref="I224:I226" si="27">B224+E224</f>
        <v>67321</v>
      </c>
      <c r="J224" s="21">
        <f t="shared" si="26"/>
        <v>3000806.1064857505</v>
      </c>
    </row>
    <row r="225" spans="1:10">
      <c r="A225" s="6">
        <v>45596</v>
      </c>
      <c r="B225" s="1">
        <v>53993</v>
      </c>
      <c r="C225" s="21">
        <v>2399961.85</v>
      </c>
      <c r="E225" s="21">
        <v>13350</v>
      </c>
      <c r="F225" s="21">
        <v>4686460.0949999997</v>
      </c>
      <c r="G225" s="21">
        <f t="shared" si="25"/>
        <v>599191.96233362739</v>
      </c>
      <c r="I225" s="21">
        <f t="shared" si="27"/>
        <v>67343</v>
      </c>
      <c r="J225" s="21">
        <f t="shared" si="26"/>
        <v>2999153.8123336276</v>
      </c>
    </row>
    <row r="226" spans="1:10">
      <c r="A226" s="6">
        <v>45597</v>
      </c>
      <c r="B226" s="1">
        <v>53317</v>
      </c>
      <c r="C226" s="21">
        <v>2399958.12</v>
      </c>
      <c r="E226" s="21">
        <v>13550</v>
      </c>
      <c r="F226" s="21">
        <v>4689140.1000000006</v>
      </c>
      <c r="G226" s="21">
        <f t="shared" si="25"/>
        <v>599534.61700740294</v>
      </c>
      <c r="I226" s="21">
        <f t="shared" si="27"/>
        <v>66867</v>
      </c>
      <c r="J226" s="21">
        <f t="shared" si="26"/>
        <v>2999492.7370074028</v>
      </c>
    </row>
    <row r="227" spans="1:10">
      <c r="A227" s="6">
        <v>45600</v>
      </c>
      <c r="B227" s="1">
        <v>49074</v>
      </c>
      <c r="C227" s="21">
        <v>2399978.69</v>
      </c>
      <c r="E227" s="21">
        <v>13000</v>
      </c>
      <c r="F227" s="21">
        <v>4673380.3999999994</v>
      </c>
      <c r="G227" s="21">
        <f t="shared" si="25"/>
        <v>597519.64507179102</v>
      </c>
      <c r="I227" s="21">
        <f t="shared" ref="I227:I231" si="28">B227+E227</f>
        <v>62074</v>
      </c>
      <c r="J227" s="21">
        <f t="shared" ref="J227:J231" si="29">C227+G227</f>
        <v>2997498.335071791</v>
      </c>
    </row>
    <row r="228" spans="1:10">
      <c r="A228" s="6">
        <v>45601</v>
      </c>
      <c r="B228" s="1">
        <v>49788</v>
      </c>
      <c r="C228" s="21">
        <v>2399975.77</v>
      </c>
      <c r="E228" s="21"/>
      <c r="F228" s="21"/>
      <c r="G228" s="21"/>
      <c r="I228" s="21">
        <f t="shared" si="28"/>
        <v>49788</v>
      </c>
      <c r="J228" s="21">
        <f t="shared" si="29"/>
        <v>2399975.77</v>
      </c>
    </row>
    <row r="229" spans="1:10">
      <c r="A229" s="6">
        <v>45602</v>
      </c>
      <c r="B229" s="1">
        <v>48650</v>
      </c>
      <c r="C229" s="21">
        <v>2399320.7000000002</v>
      </c>
      <c r="E229" s="21">
        <v>7400</v>
      </c>
      <c r="F229" s="21">
        <v>2775270.1</v>
      </c>
      <c r="G229" s="21">
        <f t="shared" si="25"/>
        <v>354834.88678352704</v>
      </c>
      <c r="I229" s="21">
        <f t="shared" si="28"/>
        <v>56050</v>
      </c>
      <c r="J229" s="21">
        <f t="shared" si="29"/>
        <v>2754155.5867835274</v>
      </c>
    </row>
    <row r="230" spans="1:10">
      <c r="A230" s="6">
        <v>45603</v>
      </c>
      <c r="B230" s="1">
        <v>46562</v>
      </c>
      <c r="C230" s="21">
        <v>2399982.42</v>
      </c>
      <c r="E230" s="21">
        <v>50</v>
      </c>
      <c r="F230" s="21">
        <v>19080</v>
      </c>
      <c r="G230" s="21">
        <f t="shared" si="25"/>
        <v>2439.4921560354419</v>
      </c>
      <c r="I230" s="21">
        <f t="shared" si="28"/>
        <v>46612</v>
      </c>
      <c r="J230" s="21">
        <f t="shared" si="29"/>
        <v>2402421.9121560352</v>
      </c>
    </row>
    <row r="231" spans="1:10">
      <c r="A231" s="6">
        <v>45604</v>
      </c>
      <c r="B231" s="1">
        <v>48129</v>
      </c>
      <c r="C231" s="21">
        <v>2399971.84</v>
      </c>
      <c r="E231" s="21">
        <v>7700</v>
      </c>
      <c r="F231" s="21">
        <v>3017259.63</v>
      </c>
      <c r="G231" s="21">
        <f t="shared" si="25"/>
        <v>385774.69602240034</v>
      </c>
      <c r="I231" s="21">
        <f t="shared" si="28"/>
        <v>55829</v>
      </c>
      <c r="J231" s="21">
        <f t="shared" si="29"/>
        <v>2785746.5360224</v>
      </c>
    </row>
    <row r="232" spans="1:10">
      <c r="A232" s="6">
        <v>45607</v>
      </c>
      <c r="B232" s="1">
        <v>48640</v>
      </c>
      <c r="C232" s="21">
        <v>2399970.56</v>
      </c>
      <c r="E232" s="21">
        <v>12000</v>
      </c>
      <c r="F232" s="21">
        <v>4695480</v>
      </c>
      <c r="G232" s="21">
        <f t="shared" si="25"/>
        <v>600345.21115415602</v>
      </c>
      <c r="I232" s="21">
        <f t="shared" ref="I232:I236" si="30">B232+E232</f>
        <v>60640</v>
      </c>
      <c r="J232" s="21">
        <f t="shared" ref="J232:J236" si="31">C232+G232</f>
        <v>3000315.771154156</v>
      </c>
    </row>
    <row r="233" spans="1:10">
      <c r="A233" s="6">
        <v>45608</v>
      </c>
      <c r="B233" s="1">
        <v>50066</v>
      </c>
      <c r="C233" s="21">
        <v>2399953.7599999998</v>
      </c>
      <c r="E233" s="21">
        <v>12250</v>
      </c>
      <c r="F233" s="21">
        <v>4686830.4000000004</v>
      </c>
      <c r="G233" s="21">
        <f t="shared" si="25"/>
        <v>599239.30804341997</v>
      </c>
      <c r="I233" s="21">
        <f t="shared" si="30"/>
        <v>62316</v>
      </c>
      <c r="J233" s="21">
        <f t="shared" si="31"/>
        <v>2999193.0680434196</v>
      </c>
    </row>
    <row r="234" spans="1:10">
      <c r="A234" s="6">
        <v>45609</v>
      </c>
      <c r="B234" s="1">
        <v>50648</v>
      </c>
      <c r="C234" s="21">
        <v>2399955.48</v>
      </c>
      <c r="E234" s="21">
        <v>12700</v>
      </c>
      <c r="F234" s="21">
        <v>4694759.47</v>
      </c>
      <c r="G234" s="21">
        <f t="shared" si="25"/>
        <v>600253.08708271</v>
      </c>
      <c r="I234" s="21">
        <f t="shared" si="30"/>
        <v>63348</v>
      </c>
      <c r="J234" s="21">
        <f t="shared" si="31"/>
        <v>3000208.5670827101</v>
      </c>
    </row>
    <row r="235" spans="1:10">
      <c r="A235" s="6">
        <v>45610</v>
      </c>
      <c r="B235" s="1">
        <v>50805</v>
      </c>
      <c r="C235" s="21">
        <v>2399987.56</v>
      </c>
      <c r="E235" s="21">
        <v>12750</v>
      </c>
      <c r="F235" s="21">
        <v>4697870.0999999996</v>
      </c>
      <c r="G235" s="21">
        <f t="shared" si="25"/>
        <v>600650.79973917373</v>
      </c>
      <c r="I235" s="21">
        <f t="shared" si="30"/>
        <v>63555</v>
      </c>
      <c r="J235" s="21">
        <f t="shared" si="31"/>
        <v>3000638.3597391737</v>
      </c>
    </row>
    <row r="236" spans="1:10">
      <c r="A236" s="6">
        <v>45611</v>
      </c>
      <c r="B236" s="1">
        <v>50404</v>
      </c>
      <c r="C236" s="21">
        <v>2399971.34</v>
      </c>
      <c r="E236" s="21">
        <v>12500</v>
      </c>
      <c r="F236" s="21">
        <v>4674060</v>
      </c>
      <c r="G236" s="21">
        <f t="shared" si="25"/>
        <v>597606.53599785198</v>
      </c>
      <c r="I236" s="21">
        <f t="shared" si="30"/>
        <v>62904</v>
      </c>
      <c r="J236" s="21">
        <f t="shared" si="31"/>
        <v>2997577.8759978516</v>
      </c>
    </row>
    <row r="237" spans="1:10">
      <c r="A237" s="6">
        <v>45614</v>
      </c>
      <c r="B237" s="1">
        <v>50355</v>
      </c>
      <c r="C237" s="21">
        <v>2399964.62</v>
      </c>
      <c r="E237" s="21">
        <v>12650</v>
      </c>
      <c r="F237" s="21">
        <v>4693800.21</v>
      </c>
      <c r="G237" s="21">
        <f t="shared" si="25"/>
        <v>600130.43995243753</v>
      </c>
      <c r="I237" s="21">
        <f t="shared" ref="I237:I240" si="32">B237+E237</f>
        <v>63005</v>
      </c>
      <c r="J237" s="21">
        <f t="shared" ref="J237:J241" si="33">C237+G237</f>
        <v>3000095.0599524379</v>
      </c>
    </row>
    <row r="238" spans="1:10">
      <c r="A238" s="6">
        <v>45615</v>
      </c>
      <c r="B238" s="1">
        <v>50772</v>
      </c>
      <c r="C238" s="21">
        <v>2399982.29</v>
      </c>
      <c r="E238" s="21">
        <v>12600</v>
      </c>
      <c r="F238" s="21">
        <v>4689590.22</v>
      </c>
      <c r="G238" s="21">
        <f t="shared" si="25"/>
        <v>599592.16754248017</v>
      </c>
      <c r="I238" s="21">
        <f t="shared" si="32"/>
        <v>63372</v>
      </c>
      <c r="J238" s="21">
        <f t="shared" si="33"/>
        <v>2999574.45754248</v>
      </c>
    </row>
    <row r="239" spans="1:10">
      <c r="A239" s="6">
        <v>45616</v>
      </c>
      <c r="B239" s="1">
        <v>50790</v>
      </c>
      <c r="C239" s="21">
        <v>2399918.92</v>
      </c>
      <c r="E239" s="21">
        <v>12650</v>
      </c>
      <c r="F239" s="21">
        <v>4683810.5049999999</v>
      </c>
      <c r="G239" s="21">
        <f t="shared" si="25"/>
        <v>598853.19639957557</v>
      </c>
      <c r="I239" s="21">
        <f t="shared" si="32"/>
        <v>63440</v>
      </c>
      <c r="J239" s="21">
        <f t="shared" si="33"/>
        <v>2998772.1163995755</v>
      </c>
    </row>
    <row r="240" spans="1:10">
      <c r="A240" s="6">
        <v>45617</v>
      </c>
      <c r="B240" s="1">
        <v>50990</v>
      </c>
      <c r="C240" s="21">
        <v>2399987.12</v>
      </c>
      <c r="E240" s="21">
        <v>12650</v>
      </c>
      <c r="F240" s="21">
        <v>4681819.3950000005</v>
      </c>
      <c r="G240" s="21">
        <f t="shared" si="25"/>
        <v>598598.62107322318</v>
      </c>
      <c r="I240" s="21">
        <f t="shared" si="32"/>
        <v>63640</v>
      </c>
      <c r="J240" s="21">
        <f t="shared" si="33"/>
        <v>2998585.7410732233</v>
      </c>
    </row>
    <row r="241" spans="1:10">
      <c r="A241" s="6">
        <v>45618</v>
      </c>
      <c r="B241" s="1">
        <v>51088</v>
      </c>
      <c r="C241" s="21">
        <v>2400144.89</v>
      </c>
      <c r="E241" s="21">
        <v>12650</v>
      </c>
      <c r="F241" s="21">
        <v>4559060</v>
      </c>
      <c r="G241" s="21">
        <f t="shared" si="25"/>
        <v>582903.09795046865</v>
      </c>
      <c r="I241" s="21">
        <f>B241+E241</f>
        <v>63738</v>
      </c>
      <c r="J241" s="21">
        <f t="shared" si="33"/>
        <v>2983047.9879504689</v>
      </c>
    </row>
    <row r="242" spans="1:10">
      <c r="A242" s="6">
        <v>45621</v>
      </c>
      <c r="B242" s="26">
        <v>50493</v>
      </c>
      <c r="C242" s="21">
        <v>2399957.54</v>
      </c>
      <c r="E242" s="21">
        <v>12950</v>
      </c>
      <c r="F242" s="21">
        <v>4693600.59</v>
      </c>
      <c r="G242" s="21">
        <f t="shared" ref="G242:G256" si="34">F242/7.8213</f>
        <v>600104.91734110692</v>
      </c>
      <c r="I242" s="21">
        <f t="shared" ref="I242" si="35">B242+E242</f>
        <v>63443</v>
      </c>
      <c r="J242" s="21">
        <f t="shared" ref="J242:J246" si="36">C242+G242</f>
        <v>3000062.4573411071</v>
      </c>
    </row>
    <row r="243" spans="1:10">
      <c r="A243" s="6">
        <v>45622</v>
      </c>
      <c r="B243" s="26">
        <v>48780</v>
      </c>
      <c r="C243" s="21">
        <v>2253645.7599999998</v>
      </c>
      <c r="E243" s="21">
        <v>12700</v>
      </c>
      <c r="F243" s="21">
        <v>4690460.5200000005</v>
      </c>
      <c r="G243" s="21">
        <f t="shared" si="34"/>
        <v>599703.44060450315</v>
      </c>
      <c r="I243" s="21">
        <f>B243+E243</f>
        <v>61480</v>
      </c>
      <c r="J243" s="21">
        <f t="shared" si="36"/>
        <v>2853349.200604503</v>
      </c>
    </row>
    <row r="244" spans="1:10">
      <c r="A244" s="6">
        <v>45623</v>
      </c>
      <c r="B244" s="26">
        <v>51018</v>
      </c>
      <c r="C244" s="21">
        <v>2399988.7599999998</v>
      </c>
      <c r="E244" s="21">
        <v>13150</v>
      </c>
      <c r="F244" s="21">
        <v>4693479.5900000008</v>
      </c>
      <c r="G244" s="21">
        <f t="shared" si="34"/>
        <v>600089.4467671616</v>
      </c>
      <c r="I244" s="21">
        <f>B244+E244</f>
        <v>64168</v>
      </c>
      <c r="J244" s="21">
        <f t="shared" si="36"/>
        <v>3000078.2067671614</v>
      </c>
    </row>
    <row r="245" spans="1:10">
      <c r="A245" s="6">
        <v>45624</v>
      </c>
      <c r="C245" s="21"/>
      <c r="E245" s="21">
        <v>13000</v>
      </c>
      <c r="F245" s="21">
        <v>4681770.5999999996</v>
      </c>
      <c r="G245" s="21">
        <f t="shared" si="34"/>
        <v>598592.38234053156</v>
      </c>
      <c r="I245" s="21">
        <f>B245+E245</f>
        <v>13000</v>
      </c>
      <c r="J245" s="21">
        <f t="shared" si="36"/>
        <v>598592.38234053156</v>
      </c>
    </row>
    <row r="246" spans="1:10">
      <c r="A246" s="6">
        <v>45625</v>
      </c>
      <c r="B246" s="26">
        <v>51965</v>
      </c>
      <c r="C246" s="21">
        <v>2412527.09</v>
      </c>
      <c r="E246" s="21">
        <v>13100</v>
      </c>
      <c r="F246" s="21">
        <v>4687080.4399999995</v>
      </c>
      <c r="G246" s="21">
        <f t="shared" si="34"/>
        <v>599271.27715341432</v>
      </c>
      <c r="I246" s="21">
        <f>B246+E246</f>
        <v>65065</v>
      </c>
      <c r="J246" s="21">
        <f t="shared" si="36"/>
        <v>3011798.3671534141</v>
      </c>
    </row>
    <row r="247" spans="1:10">
      <c r="A247" s="6">
        <v>45628</v>
      </c>
      <c r="B247" s="27">
        <v>51689</v>
      </c>
      <c r="C247" s="21">
        <v>2399961.62</v>
      </c>
      <c r="E247" s="21">
        <v>13100</v>
      </c>
      <c r="F247" s="21">
        <v>4697329.88</v>
      </c>
      <c r="G247" s="21">
        <f t="shared" si="34"/>
        <v>600581.72938002634</v>
      </c>
      <c r="I247" s="21">
        <f t="shared" ref="I247:I251" si="37">B247+E247</f>
        <v>64789</v>
      </c>
      <c r="J247" s="21">
        <f t="shared" ref="J247:J251" si="38">C247+G247</f>
        <v>3000543.3493800266</v>
      </c>
    </row>
    <row r="248" spans="1:10">
      <c r="A248" s="6">
        <v>45629</v>
      </c>
      <c r="B248" s="27">
        <v>50950</v>
      </c>
      <c r="C248" s="21">
        <v>2399999.75</v>
      </c>
      <c r="E248" s="21">
        <v>12800</v>
      </c>
      <c r="F248" s="21">
        <v>4685799.68</v>
      </c>
      <c r="G248" s="21">
        <f t="shared" si="34"/>
        <v>599107.5243246007</v>
      </c>
      <c r="I248" s="21">
        <f t="shared" si="37"/>
        <v>63750</v>
      </c>
      <c r="J248" s="21">
        <f t="shared" si="38"/>
        <v>2999107.2743246006</v>
      </c>
    </row>
    <row r="249" spans="1:10">
      <c r="A249" s="6">
        <v>45630</v>
      </c>
      <c r="B249" s="27">
        <v>51085</v>
      </c>
      <c r="C249" s="21">
        <v>2399998.84</v>
      </c>
      <c r="E249" s="21">
        <v>12700</v>
      </c>
      <c r="F249" s="21">
        <v>4687120.42</v>
      </c>
      <c r="G249" s="21">
        <f t="shared" si="34"/>
        <v>599276.38883561559</v>
      </c>
      <c r="I249" s="21">
        <f t="shared" si="37"/>
        <v>63785</v>
      </c>
      <c r="J249" s="21">
        <f t="shared" si="38"/>
        <v>2999275.2288356153</v>
      </c>
    </row>
    <row r="250" spans="1:10">
      <c r="A250" s="6">
        <v>45631</v>
      </c>
      <c r="B250" s="27">
        <v>50285</v>
      </c>
      <c r="C250" s="21">
        <v>2400032.65</v>
      </c>
      <c r="E250" s="21">
        <v>12750</v>
      </c>
      <c r="F250" s="21">
        <v>4687659.9000000004</v>
      </c>
      <c r="G250" s="21">
        <f t="shared" si="34"/>
        <v>599345.36458133569</v>
      </c>
      <c r="I250" s="21">
        <f t="shared" si="37"/>
        <v>63035</v>
      </c>
      <c r="J250" s="21">
        <f t="shared" si="38"/>
        <v>2999378.0145813357</v>
      </c>
    </row>
    <row r="251" spans="1:10">
      <c r="A251" s="6">
        <v>45632</v>
      </c>
      <c r="B251" s="27">
        <v>49096</v>
      </c>
      <c r="C251" s="21">
        <v>2399999.04</v>
      </c>
      <c r="E251" s="21">
        <v>12300</v>
      </c>
      <c r="F251" s="21">
        <v>4666510.53</v>
      </c>
      <c r="G251" s="21">
        <f t="shared" si="34"/>
        <v>596641.2910897166</v>
      </c>
      <c r="I251" s="21">
        <f t="shared" si="37"/>
        <v>61396</v>
      </c>
      <c r="J251" s="21">
        <f t="shared" si="38"/>
        <v>2996640.3310897164</v>
      </c>
    </row>
    <row r="252" spans="1:10">
      <c r="A252" s="6">
        <v>45635</v>
      </c>
      <c r="B252" s="27">
        <v>46992</v>
      </c>
      <c r="C252" s="21">
        <v>2399956.63</v>
      </c>
      <c r="E252" s="21">
        <v>12400</v>
      </c>
      <c r="F252" s="21">
        <v>4685630.16</v>
      </c>
      <c r="G252" s="21">
        <f t="shared" si="34"/>
        <v>599085.85017835908</v>
      </c>
      <c r="I252" s="21">
        <f t="shared" ref="I252:I256" si="39">B252+E252</f>
        <v>59392</v>
      </c>
      <c r="J252" s="21">
        <f t="shared" ref="J252:J256" si="40">C252+G252</f>
        <v>2999042.480178359</v>
      </c>
    </row>
    <row r="253" spans="1:10">
      <c r="A253" s="6">
        <v>45636</v>
      </c>
      <c r="B253" s="27">
        <v>48781</v>
      </c>
      <c r="C253" s="21">
        <v>2399961.7799999998</v>
      </c>
      <c r="E253" s="21">
        <v>12050</v>
      </c>
      <c r="F253" s="21">
        <v>4685200.2650000006</v>
      </c>
      <c r="G253" s="21">
        <f t="shared" si="34"/>
        <v>599030.88553053851</v>
      </c>
      <c r="I253" s="21">
        <f t="shared" si="39"/>
        <v>60831</v>
      </c>
      <c r="J253" s="21">
        <f t="shared" si="40"/>
        <v>2998992.6655305382</v>
      </c>
    </row>
    <row r="254" spans="1:10">
      <c r="A254" s="6">
        <v>45637</v>
      </c>
      <c r="B254" s="27">
        <v>48647</v>
      </c>
      <c r="C254" s="21">
        <v>2399990.02</v>
      </c>
      <c r="E254" s="21">
        <v>12300</v>
      </c>
      <c r="F254" s="21">
        <v>4688290.1400000006</v>
      </c>
      <c r="G254" s="21">
        <f t="shared" si="34"/>
        <v>599425.94453607465</v>
      </c>
      <c r="I254" s="21">
        <f t="shared" si="39"/>
        <v>60947</v>
      </c>
      <c r="J254" s="21">
        <f t="shared" si="40"/>
        <v>2999415.9645360745</v>
      </c>
    </row>
    <row r="255" spans="1:10">
      <c r="A255" s="6">
        <v>45638</v>
      </c>
      <c r="B255" s="27">
        <v>47817</v>
      </c>
      <c r="C255" s="21">
        <v>2399963.92</v>
      </c>
      <c r="E255" s="21">
        <v>11950</v>
      </c>
      <c r="F255" s="21">
        <v>4662709.5550000006</v>
      </c>
      <c r="G255" s="21">
        <f t="shared" si="34"/>
        <v>596155.31369465438</v>
      </c>
      <c r="I255" s="21">
        <f t="shared" si="39"/>
        <v>59767</v>
      </c>
      <c r="J255" s="21">
        <f t="shared" si="40"/>
        <v>2996119.2336946544</v>
      </c>
    </row>
    <row r="256" spans="1:10">
      <c r="A256" s="6">
        <v>45639</v>
      </c>
      <c r="B256" s="27">
        <v>48532</v>
      </c>
      <c r="C256" s="21">
        <v>2399960.79</v>
      </c>
      <c r="E256" s="21">
        <v>11950</v>
      </c>
      <c r="F256" s="21">
        <v>4653069.49</v>
      </c>
      <c r="G256" s="21">
        <f t="shared" si="34"/>
        <v>594922.77370769565</v>
      </c>
      <c r="I256" s="21">
        <f t="shared" si="39"/>
        <v>60482</v>
      </c>
      <c r="J256" s="21">
        <f t="shared" si="40"/>
        <v>2994883.5637076958</v>
      </c>
    </row>
  </sheetData>
  <mergeCells count="3">
    <mergeCell ref="B5:C5"/>
    <mergeCell ref="E5:G5"/>
    <mergeCell ref="I5:J5"/>
  </mergeCells>
  <phoneticPr fontId="16" type="noConversion"/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Daily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Lip, Florence</dc:creator>
  <cp:lastModifiedBy>Fang, Jasmine</cp:lastModifiedBy>
  <cp:lastPrinted>2024-06-26T04:05:01Z</cp:lastPrinted>
  <dcterms:created xsi:type="dcterms:W3CDTF">2024-01-18T09:48:18Z</dcterms:created>
  <dcterms:modified xsi:type="dcterms:W3CDTF">2024-12-17T02:50:27Z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