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2. Investor\2023\Q2 2023\Final\"/>
    </mc:Choice>
  </mc:AlternateContent>
  <bookViews>
    <workbookView xWindow="0" yWindow="0" windowWidth="19200" windowHeight="6765" tabRatio="626"/>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KFC!$A$4:$H$35</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Consol!$A$1:$H$77</definedName>
    <definedName name="_xlnm.Print_Area" localSheetId="0">Cover!$B$2:$L$39</definedName>
    <definedName name="_xlnm.Print_Area" localSheetId="8">Definitions!$A$1:$J$16</definedName>
    <definedName name="_xlnm.Print_Area" localSheetId="2">KFC!$A$1:$H$37</definedName>
    <definedName name="_xlnm.Print_Area" localSheetId="3">'Pizza Hut'!$A$1:$H$36</definedName>
    <definedName name="_xlnm.Print_Area" localSheetId="7">SSS!$A$1:$H$13</definedName>
    <definedName name="_xlnm.Print_Area" localSheetId="6">'Unit Summary'!$A$1:$D$13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62913"/>
</workbook>
</file>

<file path=xl/calcChain.xml><?xml version="1.0" encoding="utf-8"?>
<calcChain xmlns="http://schemas.openxmlformats.org/spreadsheetml/2006/main">
  <c r="G46" i="58" l="1"/>
  <c r="D46" i="58"/>
  <c r="A46" i="58"/>
  <c r="G45" i="58"/>
  <c r="D45" i="58"/>
  <c r="A45" i="58"/>
  <c r="G44" i="58"/>
  <c r="D44" i="58"/>
  <c r="A44" i="58"/>
  <c r="G43" i="58"/>
  <c r="D43" i="58"/>
  <c r="A43" i="58"/>
  <c r="G42" i="58"/>
  <c r="D42" i="58"/>
  <c r="A42" i="58"/>
  <c r="G41" i="58"/>
  <c r="D41" i="58"/>
  <c r="A41" i="58"/>
  <c r="G40" i="58"/>
  <c r="D40" i="58"/>
  <c r="G39" i="58"/>
  <c r="D39" i="58"/>
  <c r="A39" i="58"/>
  <c r="G38" i="58"/>
  <c r="D38" i="58"/>
  <c r="A38" i="58"/>
  <c r="G37" i="58"/>
  <c r="D37" i="58"/>
  <c r="A37" i="58"/>
  <c r="G36" i="58"/>
  <c r="D36" i="58"/>
  <c r="A36" i="58"/>
  <c r="A35" i="58"/>
  <c r="G33" i="58"/>
  <c r="D33" i="58"/>
  <c r="A33" i="58"/>
  <c r="G32" i="58"/>
  <c r="D32" i="58"/>
  <c r="A32" i="58"/>
  <c r="G31" i="58"/>
  <c r="D31" i="58"/>
  <c r="A31" i="58"/>
  <c r="G30" i="58"/>
  <c r="D30" i="58"/>
  <c r="A30" i="58"/>
  <c r="G29" i="58"/>
  <c r="D29" i="58"/>
  <c r="A29" i="58"/>
  <c r="G28" i="58"/>
  <c r="D28" i="58"/>
  <c r="A28" i="58"/>
  <c r="A27" i="58"/>
  <c r="G25" i="58"/>
  <c r="D25" i="58"/>
  <c r="A25" i="58"/>
  <c r="G24" i="58"/>
  <c r="D24" i="58"/>
  <c r="A24" i="58"/>
  <c r="G23" i="58"/>
  <c r="D23" i="58"/>
  <c r="A23" i="58"/>
  <c r="G22" i="58"/>
  <c r="D22" i="58"/>
  <c r="A22" i="58"/>
  <c r="G21" i="58"/>
  <c r="D21" i="58"/>
  <c r="A21" i="58"/>
  <c r="G20" i="58"/>
  <c r="D20" i="58"/>
  <c r="A20" i="58"/>
  <c r="G19" i="58"/>
  <c r="D19" i="58"/>
  <c r="A19" i="58"/>
  <c r="G18" i="58"/>
  <c r="D18" i="58"/>
  <c r="A18" i="58"/>
  <c r="G17" i="58"/>
  <c r="D17" i="58"/>
  <c r="A17" i="58"/>
  <c r="G16" i="58"/>
  <c r="D16" i="58"/>
  <c r="A16" i="58"/>
  <c r="G15" i="58"/>
  <c r="D15" i="58"/>
  <c r="A15" i="58"/>
  <c r="G14" i="58"/>
  <c r="D14" i="58"/>
  <c r="A14" i="58"/>
  <c r="G13" i="58"/>
  <c r="D13" i="58"/>
  <c r="A13" i="58"/>
  <c r="G12" i="58"/>
  <c r="D12" i="58"/>
  <c r="A12" i="58"/>
  <c r="G11" i="58"/>
  <c r="D11" i="58"/>
  <c r="A11" i="58"/>
  <c r="G10" i="58"/>
  <c r="D10" i="58"/>
  <c r="A10" i="58"/>
  <c r="G9" i="58"/>
  <c r="D9" i="58"/>
  <c r="A9" i="58"/>
  <c r="A8" i="58"/>
  <c r="G7" i="58"/>
  <c r="D7" i="58"/>
  <c r="D6" i="58"/>
  <c r="E46" i="57"/>
  <c r="C46" i="57"/>
  <c r="E45" i="57"/>
  <c r="C45" i="57"/>
  <c r="E44" i="57"/>
  <c r="C44" i="57"/>
  <c r="E43" i="57"/>
  <c r="C43" i="57"/>
  <c r="E42" i="57"/>
  <c r="C42" i="57"/>
  <c r="E41" i="57"/>
  <c r="C41" i="57"/>
  <c r="E40" i="57"/>
  <c r="C40" i="57"/>
  <c r="E39" i="57"/>
  <c r="C39" i="57"/>
  <c r="E36" i="57"/>
  <c r="C36" i="57"/>
  <c r="E34" i="57"/>
  <c r="C34" i="57"/>
  <c r="E33" i="57"/>
  <c r="C33" i="57"/>
  <c r="E32" i="57"/>
  <c r="C32" i="57"/>
  <c r="E31" i="57"/>
  <c r="C31" i="57"/>
  <c r="E30" i="57"/>
  <c r="C30" i="57"/>
  <c r="E29" i="57"/>
  <c r="C29" i="57"/>
  <c r="E28" i="57"/>
  <c r="C28" i="57"/>
  <c r="E27" i="57"/>
  <c r="C27" i="57"/>
  <c r="E23" i="57"/>
  <c r="C23"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9" i="57"/>
  <c r="C9" i="57"/>
  <c r="E5" i="57"/>
  <c r="C5" i="57"/>
  <c r="D11" i="38" l="1"/>
  <c r="D10" i="38"/>
  <c r="D7" i="38" l="1"/>
  <c r="D6" i="38"/>
  <c r="D8" i="38" l="1"/>
  <c r="D9" i="38"/>
  <c r="C12" i="38" l="1"/>
  <c r="B12" i="38"/>
  <c r="D12" i="38" l="1"/>
</calcChain>
</file>

<file path=xl/sharedStrings.xml><?xml version="1.0" encoding="utf-8"?>
<sst xmlns="http://schemas.openxmlformats.org/spreadsheetml/2006/main" count="273" uniqueCount="152">
  <si>
    <t>Company sales</t>
  </si>
  <si>
    <t>Food and paper</t>
  </si>
  <si>
    <t>Payroll and employee benefits</t>
  </si>
  <si>
    <t>Occupancy and other operating expenses</t>
  </si>
  <si>
    <t>General and administrative expenses</t>
  </si>
  <si>
    <t>Restaurant margin</t>
  </si>
  <si>
    <t>KFC</t>
  </si>
  <si>
    <t>Basic EPS Data</t>
  </si>
  <si>
    <t>Diluted EPS Data</t>
  </si>
  <si>
    <t>DEFINITIONS</t>
  </si>
  <si>
    <t>Historical Financial Summary</t>
  </si>
  <si>
    <t>%</t>
  </si>
  <si>
    <t xml:space="preserve">Revenues </t>
  </si>
  <si>
    <t>Costs and Expenses, Net</t>
  </si>
  <si>
    <t>Company restaurants</t>
  </si>
  <si>
    <t xml:space="preserve">  Food and paper</t>
  </si>
  <si>
    <t xml:space="preserve">  Payroll and employee benefits</t>
  </si>
  <si>
    <t xml:space="preserve">  Occupancy and other operating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</si>
  <si>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</si>
  <si>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</si>
  <si>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</si>
  <si>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</si>
  <si>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</si>
  <si>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</si>
  <si>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</si>
  <si>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</si>
  <si>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</si>
  <si>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Little Sheep</t>
    <phoneticPr fontId="16" type="noConversion"/>
  </si>
  <si>
    <t>KFC</t>
    <phoneticPr fontId="16" type="noConversion"/>
  </si>
  <si>
    <t>Total</t>
    <phoneticPr fontId="16" type="noConversion"/>
  </si>
  <si>
    <t>Yum China</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</si>
  <si>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</si>
  <si>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</si>
  <si>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</si>
  <si>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</si>
  <si>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</si>
  <si>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</si>
  <si>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</si>
  <si>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Yum China Holdings, Inc.</t>
  </si>
  <si>
    <t>Unit Count</t>
    <phoneticPr fontId="16" type="noConversion"/>
  </si>
  <si>
    <t>Revenues</t>
  </si>
  <si>
    <t>Franchise fees and income</t>
  </si>
  <si>
    <t>Total revenues</t>
  </si>
  <si>
    <t>Franchise expenses</t>
  </si>
  <si>
    <t>KFC Operating Results</t>
  </si>
  <si>
    <t>(in US$ millions)</t>
  </si>
  <si>
    <t>Pizza Hut</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</si>
  <si>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</si>
  <si>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</si>
  <si>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</si>
  <si>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</si>
  <si>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</si>
  <si>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</si>
  <si>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</si>
  <si>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</si>
  <si>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</si>
  <si>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</si>
  <si>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</si>
  <si>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</si>
  <si>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</si>
  <si>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</si>
  <si>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</si>
  <si>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</si>
  <si>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</si>
  <si>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</si>
  <si>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</si>
  <si>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</si>
  <si>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</si>
  <si>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Additional paid-in capital</t>
  </si>
  <si>
    <t>Retained earnings</t>
  </si>
  <si>
    <t>Noncontrolling interests</t>
  </si>
  <si>
    <t>Total Equity</t>
  </si>
  <si>
    <t>Other revenues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</si>
  <si>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</si>
  <si>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</si>
  <si>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</si>
  <si>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 xml:space="preserve">Basic </t>
  </si>
  <si>
    <t>Diluted</t>
  </si>
  <si>
    <t>Pizza Hut Operating Results</t>
  </si>
  <si>
    <t>Company-owned</t>
  </si>
  <si>
    <t>Franchisees</t>
  </si>
  <si>
    <t>Same-Store Sales Growth (stated in constant currency basis)</t>
  </si>
  <si>
    <t>Other liabilities</t>
  </si>
  <si>
    <t>Other operating costs and expenses</t>
  </si>
  <si>
    <t>Net income - noncontrolling interests</t>
  </si>
  <si>
    <t>(in US$ millions, except per share data)</t>
  </si>
  <si>
    <t>Interest income, net</t>
  </si>
  <si>
    <t>Weighted-average shares outstanding (in millions)</t>
  </si>
  <si>
    <t>Full Year</t>
  </si>
  <si>
    <t>Non-current operating lease liabilities</t>
  </si>
  <si>
    <t>Operating lease right-of-use assets</t>
  </si>
  <si>
    <t>Statements of Income</t>
  </si>
  <si>
    <t>Special Items, Diluted Earnings Per Common Share</t>
  </si>
  <si>
    <t>Company restaurant expenses</t>
  </si>
  <si>
    <t>Special Items, Basic Earnings Per Common Share</t>
  </si>
  <si>
    <t xml:space="preserve">Adjusted Basic Earnings Per Common Share </t>
  </si>
  <si>
    <t xml:space="preserve">Adjusted Diluted Earnings Per Common Share </t>
  </si>
  <si>
    <t>(unaudited)</t>
  </si>
  <si>
    <t>Huang Ji Huang</t>
  </si>
  <si>
    <t>Lavazza</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</si>
  <si>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</si>
  <si>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</si>
  <si>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Deferred income tax liabilities</t>
  </si>
  <si>
    <t>Deferred income tax assets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</si>
  <si>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</si>
  <si>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Condensed Consolidated Statements of Cash Flows</t>
  </si>
  <si>
    <t>Condensed Consolidated Balance Sheets</t>
  </si>
  <si>
    <t>LIABILITIES, REDEEMABLE NONCONTROLLING INTEREST AND EQUITY</t>
  </si>
  <si>
    <t>Equity in net earnings (losses) from equity method investments</t>
  </si>
  <si>
    <t>Q1 2022</t>
  </si>
  <si>
    <t xml:space="preserve">Income Before Income Taxes and Equity in Net Earnings (Losses) from Equity Method Investments </t>
  </si>
  <si>
    <t>Income tax provision</t>
  </si>
  <si>
    <t>Net income  - including noncontrolling interests</t>
  </si>
  <si>
    <t>Net Income - Yum China Holdings, Inc.</t>
  </si>
  <si>
    <t>Basic Earnings Per Common Share</t>
  </si>
  <si>
    <t>Diluted Earnings Per Common Share</t>
  </si>
  <si>
    <t>Total costs and expenses, net</t>
  </si>
  <si>
    <t>Closures and impairment expenses (income), net</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</si>
  <si>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equity in net earnings (losses) from equity method investments,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</si>
  <si>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t>
  </si>
  <si>
    <t>Non-current finance lease liabilities</t>
  </si>
  <si>
    <t>Q2 2022</t>
  </si>
  <si>
    <t>Total Liabilities, Redeemable Noncontrolling Interest and Equity</t>
  </si>
  <si>
    <t>Q3 2022</t>
  </si>
  <si>
    <t>-</t>
  </si>
  <si>
    <t>Q4 2022</t>
  </si>
  <si>
    <t>FY 2022</t>
  </si>
  <si>
    <t>Adjusted Operating Profit</t>
  </si>
  <si>
    <t>Non-GAAP Reconciliations</t>
  </si>
  <si>
    <t>Special items, Operating Profit</t>
  </si>
  <si>
    <t>Special Items, Net Income - Yum China Holdings, Inc.</t>
  </si>
  <si>
    <t xml:space="preserve">Adjusted Net Income - Yum China Holdings, Inc. </t>
  </si>
  <si>
    <t>Certain comparative items in the Condensed Consolidated Financial Statements have been reclassified to conform to the current period’s presentation to facilitate comparison.</t>
  </si>
  <si>
    <t xml:space="preserve">Company sales represent revenues from Company-owned restaurants. Company Restaurant profit (“Restaurant profit”) is defined as Company sales less expenses incurred directly by our Company-owned restaurants in generating Company sales, including cost of food and paper, restaurant-level payroll and employee benefits, rent, depreciation and amortization of restaurant-level assets, advertising expenses, and other operating expenses. Company restaurant margin percentage is defined as Restaurant profit divided by Company sales. </t>
  </si>
  <si>
    <t>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equity in net earnings (losses) from equity method investments, income tax, interest income, net, investment gain or loss, certain non-cash expenses, consisting of depreciation and amortization as well as store impairment charges, and Special Items. We also use Restaurant profit and Restaurant margin (as defined above) for the purposes of internally evaluating the performance of our Company-owned restaurants and we believe Company restaurant profit and restaurant margin provide useful information to investors as to the profitability of our Company-owned restaurants.</t>
  </si>
  <si>
    <t>(Unaudited)</t>
  </si>
  <si>
    <t>Equity investments</t>
  </si>
  <si>
    <t>Accumulated other comprehensive loss</t>
  </si>
  <si>
    <t>Long-term bank deposits and notes</t>
  </si>
  <si>
    <t>Q1 2023</t>
  </si>
  <si>
    <t xml:space="preserve">  Revenues from transactions with franchisees</t>
  </si>
  <si>
    <t>Expenses for transactions with franchisees</t>
  </si>
  <si>
    <t>Closures and impairment expenses, net</t>
  </si>
  <si>
    <t>Other expenses, net</t>
  </si>
  <si>
    <t>Revenues from transactions with franchisees</t>
  </si>
  <si>
    <t xml:space="preserve"> Expenses for transactions with franchisees</t>
  </si>
  <si>
    <t>Common stock,  $0.01 par value; 1,000 million shares authorized; 417 million shares and
     419 million shares issued and outstanding at June 30, 2023 and December 31, 2022, respectively</t>
  </si>
  <si>
    <t xml:space="preserve">Payment of acquisition related holdback </t>
  </si>
  <si>
    <t>June 30, 2023</t>
  </si>
  <si>
    <t>Q2 2023</t>
  </si>
  <si>
    <t xml:space="preserve"> 2023 Q2</t>
  </si>
  <si>
    <t>Investment (loss) 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</si>
</sst>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quot;—&quot;"/>
    <numFmt numFmtId="191" formatCode="_(* #,##0.00_);_(* \(#,##0.00\);_(* &quot;—&quot;_);_(@_)"/>
    <numFmt numFmtId="192" formatCode="0.0%;\(0.0\)%"/>
    <numFmt numFmtId="193" formatCode="_([$$-409]* #,##0.0000_);_([$$-409]* \(#,##0.0000\);_([$$-409]* &quot;-&quot;??_);_(@_)"/>
    <numFmt numFmtId="194" formatCode="\+#;\(#\)"/>
    <numFmt numFmtId="195" formatCode="_(&quot;$&quot;* #,##0.00_);_(&quot;$&quot;* \(#,##0.00\);_(&quot;$&quot;* &quot;—&quot;_);_(@_)"/>
    <numFmt numFmtId="196" formatCode="_(\ #,##0.00_);_(\ \(#,##0.00\);_(\ &quot;—&quot;_);_(@_)"/>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
      <sz val="9"/>
      <name val="Times New Roman"/>
      <family val="1"/>
    </font>
  </fonts>
  <fills count="31">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auto="1"/>
      </bottom>
      <diagonal/>
    </border>
    <border>
      <left/>
      <right/>
      <top style="thin">
        <color auto="1"/>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s>
  <cellStyleXfs count="164">
    <xf numFmtId="0" fontId="0" fillId="0" borderId="0"/>
    <xf numFmtId="43" fontId="6"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15" fillId="0" borderId="0">
      <alignment vertical="center"/>
    </xf>
    <xf numFmtId="165" fontId="15"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12">
      <alignment horizontal="left"/>
    </xf>
    <xf numFmtId="174" fontId="14" fillId="19" borderId="12">
      <alignment horizontal="left"/>
    </xf>
    <xf numFmtId="179" fontId="6" fillId="0" borderId="0" applyFont="0" applyFill="0" applyBorder="0" applyAlignment="0" applyProtection="0"/>
    <xf numFmtId="43" fontId="22" fillId="0" borderId="0" applyFont="0" applyFill="0" applyBorder="0" applyAlignment="0" applyProtection="0"/>
    <xf numFmtId="175" fontId="6"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13" applyNumberFormat="0" applyAlignment="0" applyProtection="0">
      <alignment horizontal="left" vertical="center"/>
    </xf>
    <xf numFmtId="170" fontId="8" fillId="0" borderId="7">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14" applyNumberFormat="0" applyFill="0" applyAlignment="0" applyProtection="0">
      <alignment vertical="center"/>
    </xf>
    <xf numFmtId="174" fontId="30" fillId="0" borderId="15" applyNumberFormat="0" applyFill="0" applyAlignment="0" applyProtection="0">
      <alignment vertical="center"/>
    </xf>
    <xf numFmtId="174" fontId="31" fillId="0" borderId="16"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17"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18" applyNumberFormat="0" applyAlignment="0" applyProtection="0">
      <alignment vertical="center"/>
    </xf>
    <xf numFmtId="174" fontId="38" fillId="23" borderId="19"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20"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21" applyNumberFormat="0" applyAlignment="0" applyProtection="0">
      <alignment vertical="center"/>
    </xf>
    <xf numFmtId="174" fontId="45" fillId="10" borderId="18" applyNumberFormat="0" applyAlignment="0" applyProtection="0">
      <alignment vertical="center"/>
    </xf>
    <xf numFmtId="174" fontId="27" fillId="0" borderId="0"/>
    <xf numFmtId="174" fontId="9" fillId="29" borderId="22"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xf numFmtId="193" fontId="1" fillId="0" borderId="0"/>
  </cellStyleXfs>
  <cellXfs count="368">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0" fontId="55" fillId="2" borderId="0" xfId="145" applyFont="1" applyFill="1"/>
    <xf numFmtId="0" fontId="54" fillId="2" borderId="0" xfId="145" applyNumberFormat="1" applyFont="1" applyFill="1" applyBorder="1" applyAlignment="1">
      <alignment horizontal="left"/>
    </xf>
    <xf numFmtId="0" fontId="47" fillId="2" borderId="7" xfId="0" applyFont="1" applyFill="1" applyBorder="1" applyAlignment="1">
      <alignment horizontal="center" wrapText="1"/>
    </xf>
    <xf numFmtId="166" fontId="47" fillId="2" borderId="7" xfId="1" applyNumberFormat="1" applyFont="1" applyFill="1" applyBorder="1" applyAlignment="1" applyProtection="1">
      <alignment horizontal="center" wrapText="1"/>
    </xf>
    <xf numFmtId="0" fontId="55" fillId="2" borderId="0" xfId="145" quotePrefix="1" applyNumberFormat="1" applyFont="1" applyFill="1" applyBorder="1" applyAlignment="1">
      <alignment horizontal="left" vertical="top"/>
    </xf>
    <xf numFmtId="167" fontId="19" fillId="2" borderId="0" xfId="5" applyNumberFormat="1" applyFont="1" applyFill="1" applyBorder="1" applyAlignment="1">
      <alignment horizontal="right"/>
    </xf>
    <xf numFmtId="43" fontId="19" fillId="0" borderId="0" xfId="1" applyFont="1" applyProtection="1">
      <protection locked="0"/>
    </xf>
    <xf numFmtId="172" fontId="19" fillId="2" borderId="0" xfId="0" applyNumberFormat="1" applyFont="1" applyFill="1" applyBorder="1" applyAlignment="1">
      <alignment horizontal="right"/>
    </xf>
    <xf numFmtId="0" fontId="55" fillId="2" borderId="0" xfId="145" quotePrefix="1" applyNumberFormat="1" applyFont="1" applyFill="1" applyBorder="1" applyAlignment="1">
      <alignment horizontal="left" vertical="top" wrapText="1"/>
    </xf>
    <xf numFmtId="172" fontId="19" fillId="2" borderId="8" xfId="0" applyNumberFormat="1" applyFont="1" applyFill="1" applyBorder="1" applyAlignment="1">
      <alignment horizontal="right"/>
    </xf>
    <xf numFmtId="188" fontId="55" fillId="2" borderId="5" xfId="146" applyNumberFormat="1" applyFont="1" applyFill="1" applyBorder="1"/>
    <xf numFmtId="0" fontId="54" fillId="2" borderId="0" xfId="145" quotePrefix="1" applyNumberFormat="1" applyFont="1" applyFill="1" applyBorder="1" applyAlignment="1">
      <alignment horizontal="left" vertical="top"/>
    </xf>
    <xf numFmtId="43" fontId="56" fillId="2" borderId="0" xfId="1" applyFont="1" applyFill="1" applyBorder="1"/>
    <xf numFmtId="188" fontId="19" fillId="2" borderId="0" xfId="146" applyNumberFormat="1" applyFont="1" applyFill="1" applyBorder="1"/>
    <xf numFmtId="0" fontId="54" fillId="2" borderId="0" xfId="145" applyFont="1" applyFill="1"/>
    <xf numFmtId="0" fontId="19" fillId="2" borderId="0" xfId="145" applyFont="1" applyFill="1" applyBorder="1"/>
    <xf numFmtId="168" fontId="19" fillId="0" borderId="0" xfId="147" applyNumberFormat="1" applyFont="1" applyFill="1" applyBorder="1" applyAlignment="1">
      <alignment horizontal="right"/>
    </xf>
    <xf numFmtId="175" fontId="19" fillId="0" borderId="0" xfId="146" applyNumberFormat="1" applyFont="1" applyFill="1" applyBorder="1" applyAlignment="1">
      <alignment horizontal="right"/>
    </xf>
    <xf numFmtId="175" fontId="19" fillId="0" borderId="8" xfId="146" applyNumberFormat="1" applyFont="1" applyFill="1" applyBorder="1" applyAlignment="1">
      <alignment horizontal="right"/>
    </xf>
    <xf numFmtId="168" fontId="19" fillId="0" borderId="8" xfId="147" applyNumberFormat="1" applyFont="1" applyFill="1" applyBorder="1" applyAlignment="1">
      <alignment horizontal="right"/>
    </xf>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166" fontId="47" fillId="0" borderId="0" xfId="1" applyNumberFormat="1" applyFont="1" applyBorder="1" applyProtection="1">
      <protection locked="0"/>
    </xf>
    <xf numFmtId="167" fontId="19" fillId="2" borderId="0" xfId="5" applyNumberFormat="1" applyFont="1" applyFill="1" applyBorder="1" applyProtection="1">
      <protection locked="0"/>
    </xf>
    <xf numFmtId="166" fontId="19" fillId="0" borderId="0" xfId="1" applyNumberFormat="1" applyFont="1" applyFill="1" applyBorder="1" applyProtection="1">
      <protection locked="0"/>
    </xf>
    <xf numFmtId="172" fontId="19" fillId="2" borderId="8" xfId="1" applyNumberFormat="1" applyFont="1" applyFill="1" applyBorder="1" applyProtection="1">
      <protection locked="0"/>
    </xf>
    <xf numFmtId="166" fontId="19" fillId="0" borderId="0" xfId="1" applyNumberFormat="1" applyFont="1" applyBorder="1" applyProtection="1">
      <protection locked="0"/>
    </xf>
    <xf numFmtId="166" fontId="19" fillId="2" borderId="8" xfId="1" applyNumberFormat="1" applyFont="1" applyFill="1" applyBorder="1" applyProtection="1">
      <protection locked="0"/>
    </xf>
    <xf numFmtId="166" fontId="19" fillId="2" borderId="0" xfId="1" applyNumberFormat="1" applyFont="1" applyFill="1" applyBorder="1" applyAlignment="1">
      <alignment wrapText="1"/>
    </xf>
    <xf numFmtId="0" fontId="19" fillId="0" borderId="0" xfId="7" applyFont="1" applyFill="1" applyBorder="1" applyProtection="1">
      <protection locked="0"/>
    </xf>
    <xf numFmtId="0" fontId="19" fillId="2" borderId="0" xfId="0" applyFont="1" applyFill="1" applyBorder="1" applyProtection="1">
      <protection locked="0"/>
    </xf>
    <xf numFmtId="0" fontId="19" fillId="2" borderId="0" xfId="7" applyFont="1" applyFill="1"/>
    <xf numFmtId="166" fontId="19" fillId="2" borderId="0" xfId="1" applyNumberFormat="1" applyFont="1" applyFill="1" applyBorder="1" applyProtection="1">
      <protection locked="0"/>
    </xf>
    <xf numFmtId="166" fontId="19" fillId="0" borderId="0" xfId="1" applyNumberFormat="1" applyFont="1" applyBorder="1"/>
    <xf numFmtId="166" fontId="19" fillId="2" borderId="7" xfId="1" applyNumberFormat="1" applyFont="1" applyFill="1" applyBorder="1" applyProtection="1">
      <protection locked="0"/>
    </xf>
    <xf numFmtId="167" fontId="47" fillId="0" borderId="0" xfId="5" applyNumberFormat="1" applyFont="1" applyBorder="1" applyAlignment="1">
      <alignment wrapText="1"/>
    </xf>
    <xf numFmtId="0" fontId="47" fillId="0" borderId="0" xfId="7" applyFont="1"/>
    <xf numFmtId="0" fontId="19" fillId="2" borderId="9" xfId="0" applyFont="1" applyFill="1" applyBorder="1" applyProtection="1">
      <protection locked="0"/>
    </xf>
    <xf numFmtId="168" fontId="19" fillId="0" borderId="0" xfId="9" applyNumberFormat="1" applyFont="1" applyBorder="1" applyAlignment="1">
      <alignment wrapText="1"/>
    </xf>
    <xf numFmtId="168" fontId="19" fillId="2" borderId="0" xfId="9" applyNumberFormat="1" applyFont="1" applyFill="1" applyBorder="1"/>
    <xf numFmtId="168" fontId="19" fillId="0" borderId="0" xfId="7" applyNumberFormat="1" applyFont="1"/>
    <xf numFmtId="189" fontId="19" fillId="2" borderId="0" xfId="9" applyNumberFormat="1" applyFont="1" applyFill="1" applyBorder="1"/>
    <xf numFmtId="9" fontId="19" fillId="0" borderId="0" xfId="9" applyFont="1"/>
    <xf numFmtId="168" fontId="19" fillId="2" borderId="7" xfId="9" applyNumberFormat="1" applyFont="1" applyFill="1" applyBorder="1" applyProtection="1">
      <protection locked="0"/>
    </xf>
    <xf numFmtId="9" fontId="19" fillId="0" borderId="0" xfId="9" applyFont="1" applyBorder="1" applyAlignment="1">
      <alignment wrapText="1"/>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0" fontId="55" fillId="0" borderId="0" xfId="16" applyFont="1" applyFill="1" applyAlignment="1">
      <alignment vertical="center"/>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10"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8"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8" xfId="7" applyFont="1" applyFill="1" applyBorder="1" applyAlignment="1">
      <alignment horizontal="center" wrapText="1"/>
    </xf>
    <xf numFmtId="0" fontId="55" fillId="0" borderId="0" xfId="12" applyFont="1" applyFill="1" applyBorder="1" applyAlignment="1">
      <alignment horizontal="center"/>
    </xf>
    <xf numFmtId="190" fontId="55" fillId="0" borderId="0" xfId="9" applyNumberFormat="1" applyFont="1" applyFill="1" applyBorder="1" applyAlignment="1">
      <alignment horizontal="right"/>
    </xf>
    <xf numFmtId="9" fontId="55" fillId="0" borderId="0" xfId="12" applyNumberFormat="1" applyFont="1" applyFill="1" applyBorder="1" applyAlignment="1">
      <alignment horizontal="right"/>
    </xf>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7" xfId="0" applyFont="1" applyFill="1" applyBorder="1" applyAlignment="1">
      <alignment horizontal="center" wrapText="1"/>
    </xf>
    <xf numFmtId="167" fontId="19" fillId="2" borderId="0" xfId="5" applyNumberFormat="1" applyFont="1" applyFill="1" applyBorder="1" applyProtection="1"/>
    <xf numFmtId="166" fontId="19" fillId="2" borderId="0" xfId="1" applyNumberFormat="1" applyFont="1" applyFill="1" applyBorder="1" applyProtection="1"/>
    <xf numFmtId="166" fontId="19" fillId="2" borderId="4" xfId="1" applyNumberFormat="1" applyFont="1" applyFill="1" applyBorder="1" applyProtection="1"/>
    <xf numFmtId="166" fontId="19" fillId="2" borderId="8" xfId="1" applyNumberFormat="1" applyFont="1" applyFill="1" applyBorder="1" applyProtection="1"/>
    <xf numFmtId="166" fontId="19" fillId="2" borderId="7" xfId="1" applyNumberFormat="1" applyFont="1" applyFill="1" applyBorder="1" applyProtection="1"/>
    <xf numFmtId="166" fontId="56" fillId="0" borderId="0" xfId="1" applyNumberFormat="1" applyFont="1" applyBorder="1" applyProtection="1">
      <protection locked="0"/>
    </xf>
    <xf numFmtId="166" fontId="56" fillId="2" borderId="0" xfId="1" applyNumberFormat="1" applyFont="1" applyFill="1" applyBorder="1" applyProtection="1">
      <protection locked="0"/>
    </xf>
    <xf numFmtId="166" fontId="56" fillId="2" borderId="4" xfId="1" applyNumberFormat="1" applyFont="1" applyFill="1" applyBorder="1" applyProtection="1">
      <protection locked="0"/>
    </xf>
    <xf numFmtId="166" fontId="55" fillId="0" borderId="0" xfId="1" applyNumberFormat="1" applyFont="1" applyBorder="1" applyAlignment="1" applyProtection="1">
      <alignment wrapText="1"/>
      <protection locked="0"/>
    </xf>
    <xf numFmtId="166" fontId="55" fillId="2" borderId="0"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43" fontId="55" fillId="0" borderId="0" xfId="1" applyNumberFormat="1" applyFont="1" applyFill="1" applyBorder="1" applyProtection="1">
      <protection locked="0"/>
    </xf>
    <xf numFmtId="188" fontId="55" fillId="2" borderId="11"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168" fontId="19" fillId="0" borderId="0" xfId="9" applyNumberFormat="1" applyFont="1" applyProtection="1">
      <protection locked="0"/>
    </xf>
    <xf numFmtId="167" fontId="19" fillId="2" borderId="8" xfId="5" applyNumberFormat="1" applyFont="1" applyFill="1" applyBorder="1" applyProtection="1"/>
    <xf numFmtId="168" fontId="47" fillId="0" borderId="0" xfId="9" applyNumberFormat="1" applyFont="1" applyBorder="1" applyProtection="1">
      <protection locked="0"/>
    </xf>
    <xf numFmtId="167" fontId="19" fillId="2" borderId="10" xfId="5" applyNumberFormat="1" applyFont="1" applyFill="1" applyBorder="1" applyProtection="1"/>
    <xf numFmtId="43" fontId="47" fillId="0" borderId="0" xfId="1" applyFont="1" applyProtection="1">
      <protection locked="0"/>
    </xf>
    <xf numFmtId="168" fontId="59" fillId="0" borderId="0" xfId="9" applyNumberFormat="1" applyFont="1" applyFill="1" applyBorder="1" applyProtection="1">
      <protection locked="0"/>
    </xf>
    <xf numFmtId="44" fontId="19" fillId="2" borderId="0" xfId="5" applyFont="1" applyFill="1" applyBorder="1" applyProtection="1"/>
    <xf numFmtId="168" fontId="19" fillId="0" borderId="0" xfId="9" applyNumberFormat="1" applyFont="1" applyFill="1" applyBorder="1" applyAlignment="1" applyProtection="1">
      <alignment horizontal="left"/>
      <protection locked="0"/>
    </xf>
    <xf numFmtId="44" fontId="19" fillId="0" borderId="10" xfId="5" applyFont="1" applyFill="1" applyBorder="1" applyProtection="1"/>
    <xf numFmtId="166" fontId="56" fillId="0" borderId="0" xfId="1" applyNumberFormat="1" applyFont="1" applyFill="1" applyBorder="1" applyProtection="1">
      <protection locked="0"/>
    </xf>
    <xf numFmtId="44" fontId="19" fillId="0" borderId="0" xfId="5" applyFont="1" applyFill="1" applyBorder="1" applyProtection="1"/>
    <xf numFmtId="168" fontId="55" fillId="0" borderId="0" xfId="9" applyNumberFormat="1" applyFont="1" applyFill="1" applyBorder="1" applyProtection="1">
      <protection locked="0"/>
    </xf>
    <xf numFmtId="175" fontId="19" fillId="2" borderId="0" xfId="1" applyNumberFormat="1" applyFont="1" applyFill="1" applyBorder="1" applyProtection="1">
      <protection locked="0"/>
    </xf>
    <xf numFmtId="0" fontId="19" fillId="0" borderId="0" xfId="7" applyFont="1" applyFill="1" applyAlignment="1" applyProtection="1">
      <alignment horizontal="left"/>
      <protection locked="0"/>
    </xf>
    <xf numFmtId="0" fontId="55" fillId="0" borderId="0" xfId="7" applyFont="1" applyFill="1" applyProtection="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0" fillId="0" borderId="0" xfId="9" applyNumberFormat="1" applyFont="1" applyFill="1" applyBorder="1" applyProtection="1">
      <protection locked="0"/>
    </xf>
    <xf numFmtId="168" fontId="60" fillId="0" borderId="0" xfId="9" applyNumberFormat="1" applyFont="1" applyFill="1" applyBorder="1" applyAlignment="1" applyProtection="1">
      <alignment horizontal="left"/>
      <protection locked="0"/>
    </xf>
    <xf numFmtId="43" fontId="55" fillId="2" borderId="8" xfId="1" applyFont="1" applyFill="1" applyBorder="1"/>
    <xf numFmtId="43" fontId="55" fillId="2" borderId="0" xfId="1" applyFont="1" applyFill="1" applyBorder="1"/>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0" fontId="62" fillId="0" borderId="0" xfId="161" applyFont="1"/>
    <xf numFmtId="0" fontId="1" fillId="0" borderId="0" xfId="161"/>
    <xf numFmtId="0" fontId="1" fillId="0" borderId="0" xfId="161" applyBorder="1"/>
    <xf numFmtId="0" fontId="61" fillId="0" borderId="0" xfId="161" applyFont="1" applyAlignment="1"/>
    <xf numFmtId="172" fontId="55" fillId="0" borderId="0" xfId="16" applyNumberFormat="1" applyFont="1" applyFill="1">
      <alignment vertical="center"/>
    </xf>
    <xf numFmtId="169" fontId="19" fillId="30" borderId="0" xfId="16" applyNumberFormat="1" applyFont="1" applyFill="1">
      <alignment vertical="center"/>
    </xf>
    <xf numFmtId="0" fontId="19" fillId="0" borderId="0" xfId="7" applyFont="1" applyFill="1" applyAlignment="1">
      <alignment horizontal="left"/>
    </xf>
    <xf numFmtId="172" fontId="50" fillId="0" borderId="0" xfId="0" applyNumberFormat="1" applyFont="1" applyFill="1" applyBorder="1" applyAlignment="1">
      <alignment horizontal="right"/>
    </xf>
    <xf numFmtId="172" fontId="50" fillId="0" borderId="8" xfId="0" applyNumberFormat="1" applyFont="1" applyFill="1" applyBorder="1" applyAlignment="1">
      <alignment horizontal="right"/>
    </xf>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1" fillId="0" borderId="8" xfId="0" quotePrefix="1" applyNumberFormat="1" applyFont="1" applyFill="1" applyBorder="1" applyAlignment="1">
      <alignment horizontal="center"/>
    </xf>
    <xf numFmtId="0" fontId="61" fillId="0" borderId="0" xfId="0" quotePrefix="1" applyNumberFormat="1" applyFont="1" applyFill="1" applyBorder="1" applyAlignment="1">
      <alignment horizontal="center"/>
    </xf>
    <xf numFmtId="0" fontId="61" fillId="0" borderId="0" xfId="0" quotePrefix="1" applyNumberFormat="1" applyFont="1" applyFill="1" applyAlignment="1">
      <alignment horizontal="left" vertical="top" wrapText="1"/>
    </xf>
    <xf numFmtId="49" fontId="61"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1" fillId="0" borderId="0" xfId="0" quotePrefix="1" applyNumberFormat="1" applyFont="1" applyFill="1" applyAlignment="1">
      <alignment horizontal="left" vertical="top" wrapText="1" indent="2"/>
    </xf>
    <xf numFmtId="172" fontId="50" fillId="0" borderId="10" xfId="0" applyNumberFormat="1" applyFont="1" applyFill="1" applyBorder="1" applyAlignment="1">
      <alignment horizontal="right"/>
    </xf>
    <xf numFmtId="172" fontId="50" fillId="0" borderId="7"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171" fontId="50" fillId="0" borderId="10"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3" fillId="0" borderId="0" xfId="0" applyFont="1" applyFill="1" applyAlignment="1">
      <alignment vertical="center" wrapText="1"/>
    </xf>
    <xf numFmtId="0" fontId="25" fillId="0" borderId="0" xfId="0" applyFont="1" applyFill="1" applyBorder="1" applyAlignment="1">
      <alignment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horizontal="right" vertical="center"/>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xf>
    <xf numFmtId="0" fontId="64" fillId="0" borderId="0" xfId="0" applyFont="1" applyFill="1" applyAlignment="1">
      <alignment vertical="center" wrapText="1"/>
    </xf>
    <xf numFmtId="192" fontId="19" fillId="2" borderId="6" xfId="9" applyNumberFormat="1" applyFont="1" applyFill="1" applyBorder="1" applyProtection="1">
      <protection locked="0"/>
    </xf>
    <xf numFmtId="172" fontId="50" fillId="0" borderId="24" xfId="1" applyNumberFormat="1" applyFont="1" applyFill="1" applyBorder="1" applyAlignment="1">
      <alignment horizontal="right"/>
    </xf>
    <xf numFmtId="166" fontId="19" fillId="2" borderId="24" xfId="1" applyNumberFormat="1" applyFont="1" applyFill="1" applyBorder="1" applyProtection="1"/>
    <xf numFmtId="0" fontId="19" fillId="2" borderId="24" xfId="0" applyFont="1" applyFill="1" applyBorder="1" applyProtection="1">
      <protection locked="0"/>
    </xf>
    <xf numFmtId="9" fontId="19" fillId="2" borderId="24" xfId="9" applyFont="1" applyFill="1" applyBorder="1" applyProtection="1">
      <protection locked="0"/>
    </xf>
    <xf numFmtId="0" fontId="47" fillId="0" borderId="6" xfId="0" applyFont="1" applyFill="1" applyBorder="1" applyAlignment="1">
      <alignment horizontal="center" wrapText="1"/>
    </xf>
    <xf numFmtId="166" fontId="47" fillId="0" borderId="25" xfId="1" applyNumberFormat="1" applyFont="1" applyBorder="1" applyProtection="1">
      <protection locked="0"/>
    </xf>
    <xf numFmtId="167" fontId="19" fillId="2" borderId="25" xfId="5" applyNumberFormat="1" applyFont="1" applyFill="1" applyBorder="1" applyProtection="1"/>
    <xf numFmtId="166" fontId="19" fillId="2" borderId="25" xfId="1" applyNumberFormat="1" applyFont="1" applyFill="1" applyBorder="1" applyProtection="1"/>
    <xf numFmtId="166" fontId="19" fillId="2" borderId="11" xfId="1" applyNumberFormat="1" applyFont="1" applyFill="1" applyBorder="1" applyProtection="1"/>
    <xf numFmtId="166" fontId="19" fillId="2" borderId="6" xfId="1" applyNumberFormat="1" applyFont="1" applyFill="1" applyBorder="1" applyProtection="1"/>
    <xf numFmtId="166" fontId="56" fillId="2" borderId="25" xfId="1" applyNumberFormat="1" applyFont="1" applyFill="1" applyBorder="1" applyProtection="1">
      <protection locked="0"/>
    </xf>
    <xf numFmtId="0" fontId="19" fillId="2" borderId="25" xfId="0" applyFont="1" applyFill="1" applyBorder="1" applyProtection="1">
      <protection locked="0"/>
    </xf>
    <xf numFmtId="166" fontId="19" fillId="2" borderId="26" xfId="1" applyNumberFormat="1" applyFont="1" applyFill="1" applyBorder="1" applyProtection="1"/>
    <xf numFmtId="166" fontId="55" fillId="2" borderId="25" xfId="1" applyNumberFormat="1" applyFont="1" applyFill="1" applyBorder="1" applyProtection="1"/>
    <xf numFmtId="166" fontId="56" fillId="0" borderId="25" xfId="1" applyNumberFormat="1" applyFont="1" applyBorder="1" applyProtection="1">
      <protection locked="0"/>
    </xf>
    <xf numFmtId="166" fontId="55" fillId="0" borderId="25" xfId="1" applyNumberFormat="1" applyFont="1" applyFill="1" applyBorder="1" applyProtection="1">
      <protection locked="0"/>
    </xf>
    <xf numFmtId="168" fontId="19" fillId="0" borderId="25" xfId="9" applyNumberFormat="1" applyFont="1" applyBorder="1" applyProtection="1">
      <protection locked="0"/>
    </xf>
    <xf numFmtId="167" fontId="19" fillId="2" borderId="11" xfId="5" applyNumberFormat="1" applyFont="1" applyFill="1" applyBorder="1" applyProtection="1"/>
    <xf numFmtId="167" fontId="19" fillId="2" borderId="27" xfId="5" applyNumberFormat="1" applyFont="1" applyFill="1" applyBorder="1" applyProtection="1"/>
    <xf numFmtId="0" fontId="19" fillId="2" borderId="26" xfId="0" applyFont="1" applyFill="1" applyBorder="1" applyProtection="1">
      <protection locked="0"/>
    </xf>
    <xf numFmtId="44" fontId="19" fillId="2" borderId="25" xfId="5" applyFont="1" applyFill="1" applyBorder="1" applyProtection="1"/>
    <xf numFmtId="44" fontId="19" fillId="0" borderId="27" xfId="5" applyFont="1" applyFill="1" applyBorder="1" applyProtection="1"/>
    <xf numFmtId="166" fontId="56" fillId="0" borderId="25" xfId="1" applyNumberFormat="1" applyFont="1" applyFill="1" applyBorder="1" applyProtection="1">
      <protection locked="0"/>
    </xf>
    <xf numFmtId="44" fontId="19" fillId="0" borderId="25" xfId="5" applyFont="1" applyFill="1" applyBorder="1" applyProtection="1"/>
    <xf numFmtId="9" fontId="19" fillId="2" borderId="26" xfId="9" applyFont="1" applyFill="1" applyBorder="1" applyProtection="1">
      <protection locked="0"/>
    </xf>
    <xf numFmtId="175" fontId="19" fillId="2" borderId="25" xfId="1" applyNumberFormat="1" applyFont="1" applyFill="1" applyBorder="1" applyProtection="1">
      <protection locked="0"/>
    </xf>
    <xf numFmtId="168" fontId="19" fillId="2" borderId="6" xfId="9" applyNumberFormat="1" applyFont="1" applyFill="1" applyBorder="1" applyProtection="1">
      <protection locked="0"/>
    </xf>
    <xf numFmtId="0" fontId="54" fillId="2" borderId="25" xfId="145" applyNumberFormat="1" applyFont="1" applyFill="1" applyBorder="1" applyAlignment="1">
      <alignment horizontal="left"/>
    </xf>
    <xf numFmtId="167" fontId="19" fillId="2" borderId="25" xfId="5" applyNumberFormat="1" applyFont="1" applyFill="1" applyBorder="1" applyAlignment="1">
      <alignment horizontal="right"/>
    </xf>
    <xf numFmtId="172" fontId="19" fillId="2" borderId="25" xfId="0" applyNumberFormat="1" applyFont="1" applyFill="1" applyBorder="1" applyAlignment="1">
      <alignment horizontal="right"/>
    </xf>
    <xf numFmtId="172" fontId="19" fillId="2" borderId="11" xfId="0" applyNumberFormat="1" applyFont="1" applyFill="1" applyBorder="1" applyAlignment="1">
      <alignment horizontal="right"/>
    </xf>
    <xf numFmtId="43" fontId="56" fillId="2" borderId="25" xfId="1" applyFont="1" applyFill="1" applyBorder="1"/>
    <xf numFmtId="188" fontId="19" fillId="2" borderId="25" xfId="146" applyNumberFormat="1" applyFont="1" applyFill="1" applyBorder="1"/>
    <xf numFmtId="0" fontId="19" fillId="2" borderId="25" xfId="145" applyFont="1" applyFill="1" applyBorder="1"/>
    <xf numFmtId="168" fontId="19" fillId="0" borderId="25" xfId="147" applyNumberFormat="1" applyFont="1" applyFill="1" applyBorder="1" applyAlignment="1">
      <alignment horizontal="right"/>
    </xf>
    <xf numFmtId="175" fontId="19" fillId="0" borderId="25" xfId="146" applyNumberFormat="1" applyFont="1" applyFill="1" applyBorder="1" applyAlignment="1">
      <alignment horizontal="right"/>
    </xf>
    <xf numFmtId="175" fontId="19" fillId="0" borderId="11" xfId="146" applyNumberFormat="1" applyFont="1" applyFill="1" applyBorder="1" applyAlignment="1">
      <alignment horizontal="right"/>
    </xf>
    <xf numFmtId="168" fontId="19" fillId="0" borderId="11" xfId="147" applyNumberFormat="1" applyFont="1" applyFill="1" applyBorder="1" applyAlignment="1">
      <alignment horizontal="right"/>
    </xf>
    <xf numFmtId="167" fontId="19" fillId="2" borderId="23" xfId="5" applyNumberFormat="1" applyFont="1" applyFill="1" applyBorder="1" applyProtection="1">
      <protection locked="0"/>
    </xf>
    <xf numFmtId="167" fontId="19" fillId="2" borderId="25" xfId="5" applyNumberFormat="1" applyFont="1" applyFill="1" applyBorder="1" applyProtection="1">
      <protection locked="0"/>
    </xf>
    <xf numFmtId="166" fontId="19" fillId="2" borderId="25" xfId="1" applyNumberFormat="1" applyFont="1" applyFill="1" applyBorder="1" applyProtection="1">
      <protection locked="0"/>
    </xf>
    <xf numFmtId="172" fontId="19" fillId="2" borderId="11" xfId="1" applyNumberFormat="1" applyFont="1" applyFill="1" applyBorder="1" applyProtection="1">
      <protection locked="0"/>
    </xf>
    <xf numFmtId="166" fontId="19" fillId="2" borderId="6" xfId="1" applyNumberFormat="1" applyFont="1" applyFill="1" applyBorder="1" applyProtection="1">
      <protection locked="0"/>
    </xf>
    <xf numFmtId="166" fontId="19" fillId="2" borderId="11" xfId="1" applyNumberFormat="1" applyFont="1" applyFill="1" applyBorder="1" applyProtection="1">
      <protection locked="0"/>
    </xf>
    <xf numFmtId="166" fontId="19" fillId="2" borderId="26" xfId="1" applyNumberFormat="1" applyFont="1" applyFill="1" applyBorder="1" applyProtection="1">
      <protection locked="0"/>
    </xf>
    <xf numFmtId="167" fontId="19" fillId="2" borderId="28" xfId="5" applyNumberFormat="1" applyFont="1" applyFill="1" applyBorder="1" applyProtection="1">
      <protection locked="0"/>
    </xf>
    <xf numFmtId="0" fontId="19" fillId="2" borderId="29" xfId="0" applyFont="1" applyFill="1" applyBorder="1" applyProtection="1">
      <protection locked="0"/>
    </xf>
    <xf numFmtId="168" fontId="19" fillId="2" borderId="25" xfId="9" applyNumberFormat="1" applyFont="1" applyFill="1" applyBorder="1"/>
    <xf numFmtId="189" fontId="19" fillId="2" borderId="25" xfId="9" applyNumberFormat="1" applyFont="1" applyFill="1" applyBorder="1"/>
    <xf numFmtId="0" fontId="19" fillId="0" borderId="0" xfId="7" applyFont="1" applyFill="1" applyAlignment="1" applyProtection="1">
      <alignment horizontal="left" vertical="top" wrapText="1"/>
      <protection locked="0"/>
    </xf>
    <xf numFmtId="166" fontId="19" fillId="0" borderId="0" xfId="1" applyNumberFormat="1" applyFont="1" applyBorder="1" applyAlignment="1">
      <alignment horizontal="left" wrapText="1"/>
    </xf>
    <xf numFmtId="166" fontId="55" fillId="2" borderId="11" xfId="1" applyNumberFormat="1" applyFont="1" applyFill="1" applyBorder="1" applyProtection="1">
      <protection locked="0"/>
    </xf>
    <xf numFmtId="191" fontId="55" fillId="2" borderId="5" xfId="146" applyNumberFormat="1" applyFont="1" applyFill="1" applyBorder="1"/>
    <xf numFmtId="0" fontId="19" fillId="0" borderId="0" xfId="7" applyFont="1" applyFill="1" applyAlignment="1" applyProtection="1">
      <alignment horizontal="left" vertical="top" wrapText="1"/>
      <protection locked="0"/>
    </xf>
    <xf numFmtId="167" fontId="19" fillId="2" borderId="28" xfId="5" applyNumberFormat="1" applyFont="1" applyFill="1" applyBorder="1" applyAlignment="1">
      <alignment horizontal="right"/>
    </xf>
    <xf numFmtId="167" fontId="19" fillId="2" borderId="23"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7" xfId="0" applyNumberFormat="1" applyFont="1" applyFill="1" applyBorder="1" applyAlignment="1">
      <alignment horizontal="right"/>
    </xf>
    <xf numFmtId="172" fontId="25" fillId="0" borderId="8" xfId="0" applyNumberFormat="1" applyFont="1" applyFill="1" applyBorder="1" applyAlignment="1">
      <alignment horizontal="right" vertical="center"/>
    </xf>
    <xf numFmtId="0" fontId="54" fillId="0" borderId="8" xfId="16" applyFont="1" applyFill="1" applyBorder="1" applyAlignment="1">
      <alignment horizontal="center"/>
    </xf>
    <xf numFmtId="0" fontId="54" fillId="0" borderId="0" xfId="16" quotePrefix="1" applyFont="1" applyFill="1">
      <alignment vertical="center"/>
    </xf>
    <xf numFmtId="166" fontId="55" fillId="0" borderId="0" xfId="1" applyNumberFormat="1" applyFont="1" applyFill="1" applyBorder="1" applyProtection="1">
      <protection locked="0"/>
    </xf>
    <xf numFmtId="166" fontId="55" fillId="2" borderId="8" xfId="1" applyNumberFormat="1" applyFont="1" applyFill="1" applyBorder="1" applyProtection="1">
      <protection locked="0"/>
    </xf>
    <xf numFmtId="188" fontId="55" fillId="2" borderId="25" xfId="146" applyNumberFormat="1" applyFont="1" applyFill="1" applyBorder="1"/>
    <xf numFmtId="166" fontId="47" fillId="2" borderId="6" xfId="1" applyNumberFormat="1" applyFont="1" applyFill="1" applyBorder="1" applyAlignment="1" applyProtection="1">
      <alignment horizontal="center" wrapText="1"/>
    </xf>
    <xf numFmtId="166" fontId="19" fillId="2" borderId="24" xfId="1" applyNumberFormat="1" applyFont="1" applyFill="1" applyBorder="1" applyProtection="1">
      <protection locked="0"/>
    </xf>
    <xf numFmtId="0" fontId="25" fillId="0" borderId="0" xfId="0" applyFont="1" applyAlignment="1">
      <alignment vertical="center" wrapText="1"/>
    </xf>
    <xf numFmtId="0" fontId="19" fillId="0" borderId="0" xfId="7" applyFont="1" applyFill="1" applyAlignment="1" applyProtection="1">
      <alignment horizontal="left" vertical="top" wrapText="1"/>
      <protection locked="0"/>
    </xf>
    <xf numFmtId="188" fontId="55" fillId="2" borderId="0" xfId="146" applyNumberFormat="1" applyFont="1" applyFill="1" applyBorder="1"/>
    <xf numFmtId="0" fontId="61" fillId="0" borderId="8" xfId="0" quotePrefix="1" applyNumberFormat="1" applyFont="1" applyFill="1" applyBorder="1" applyAlignment="1">
      <alignment horizontal="center"/>
    </xf>
    <xf numFmtId="37" fontId="25" fillId="0" borderId="0" xfId="0" applyNumberFormat="1" applyFont="1" applyFill="1" applyBorder="1" applyAlignment="1">
      <alignment vertical="center"/>
    </xf>
    <xf numFmtId="172" fontId="25" fillId="0" borderId="0" xfId="0" applyNumberFormat="1" applyFont="1" applyFill="1" applyBorder="1" applyAlignment="1">
      <alignment vertical="center" wrapText="1"/>
    </xf>
    <xf numFmtId="0" fontId="0" fillId="0" borderId="0" xfId="0" applyBorder="1"/>
    <xf numFmtId="172" fontId="25" fillId="0" borderId="7" xfId="0" applyNumberFormat="1" applyFont="1" applyFill="1" applyBorder="1" applyAlignment="1">
      <alignment horizontal="right" vertical="center"/>
    </xf>
    <xf numFmtId="173" fontId="46" fillId="0" borderId="23" xfId="0" applyNumberFormat="1" applyFont="1" applyFill="1" applyBorder="1" applyAlignment="1">
      <alignment horizontal="right"/>
    </xf>
    <xf numFmtId="194" fontId="46" fillId="0" borderId="0" xfId="0" applyNumberFormat="1" applyFont="1" applyBorder="1" applyAlignment="1">
      <alignment horizontal="right" wrapText="1"/>
    </xf>
    <xf numFmtId="0" fontId="19" fillId="0" borderId="0" xfId="7" applyFont="1" applyFill="1" applyAlignment="1" applyProtection="1">
      <alignment horizontal="left" vertical="top" wrapText="1"/>
      <protection locked="0"/>
    </xf>
    <xf numFmtId="0" fontId="47" fillId="0" borderId="6" xfId="0" applyFont="1" applyFill="1" applyBorder="1" applyAlignment="1">
      <alignment horizontal="center" vertical="center" wrapText="1"/>
    </xf>
    <xf numFmtId="166" fontId="56" fillId="2" borderId="3" xfId="1" applyNumberFormat="1" applyFont="1" applyFill="1" applyBorder="1" applyProtection="1">
      <protection locked="0"/>
    </xf>
    <xf numFmtId="191" fontId="55" fillId="2" borderId="25" xfId="146" applyNumberFormat="1" applyFont="1" applyFill="1" applyBorder="1"/>
    <xf numFmtId="167" fontId="56" fillId="2" borderId="8" xfId="0" applyNumberFormat="1" applyFont="1" applyFill="1" applyBorder="1" applyProtection="1">
      <protection locked="0"/>
    </xf>
    <xf numFmtId="167" fontId="56" fillId="2" borderId="11" xfId="0" applyNumberFormat="1" applyFont="1" applyFill="1" applyBorder="1" applyProtection="1">
      <protection locked="0"/>
    </xf>
    <xf numFmtId="167" fontId="56" fillId="2" borderId="0" xfId="0" applyNumberFormat="1" applyFont="1" applyFill="1" applyBorder="1" applyProtection="1">
      <protection locked="0"/>
    </xf>
    <xf numFmtId="167" fontId="56" fillId="2" borderId="25" xfId="0" applyNumberFormat="1" applyFont="1" applyFill="1" applyBorder="1" applyProtection="1">
      <protection locked="0"/>
    </xf>
    <xf numFmtId="0" fontId="19" fillId="0" borderId="0" xfId="7" applyFont="1" applyFill="1" applyAlignment="1" applyProtection="1">
      <alignment horizontal="left" vertical="top" wrapText="1"/>
      <protection locked="0"/>
    </xf>
    <xf numFmtId="9" fontId="19" fillId="0" borderId="0" xfId="9" applyFont="1" applyFill="1" applyBorder="1"/>
    <xf numFmtId="166" fontId="19" fillId="0" borderId="0" xfId="1" applyNumberFormat="1" applyFont="1" applyFill="1" applyBorder="1"/>
    <xf numFmtId="168" fontId="19" fillId="0" borderId="0" xfId="9" applyNumberFormat="1" applyFont="1" applyFill="1" applyBorder="1"/>
    <xf numFmtId="171" fontId="55" fillId="0" borderId="25" xfId="0" applyNumberFormat="1" applyFont="1" applyFill="1" applyBorder="1" applyAlignment="1">
      <alignment horizontal="right"/>
    </xf>
    <xf numFmtId="172" fontId="55" fillId="0" borderId="25" xfId="0" applyNumberFormat="1" applyFont="1" applyFill="1" applyBorder="1" applyAlignment="1">
      <alignment horizontal="right"/>
    </xf>
    <xf numFmtId="172" fontId="55" fillId="0" borderId="11" xfId="0" applyNumberFormat="1" applyFont="1" applyFill="1" applyBorder="1" applyAlignment="1">
      <alignment horizontal="right"/>
    </xf>
    <xf numFmtId="166" fontId="19" fillId="0" borderId="25" xfId="1" applyNumberFormat="1" applyFont="1" applyBorder="1" applyProtection="1">
      <protection locked="0"/>
    </xf>
    <xf numFmtId="166" fontId="19" fillId="0" borderId="11" xfId="1" applyNumberFormat="1" applyFont="1" applyBorder="1" applyProtection="1">
      <protection locked="0"/>
    </xf>
    <xf numFmtId="166" fontId="19" fillId="2" borderId="25" xfId="1" applyNumberFormat="1" applyFont="1" applyFill="1" applyBorder="1" applyAlignment="1" applyProtection="1">
      <alignment horizontal="left" wrapText="1"/>
      <protection locked="0"/>
    </xf>
    <xf numFmtId="166" fontId="55" fillId="0" borderId="25" xfId="1" applyNumberFormat="1" applyFont="1" applyBorder="1" applyAlignment="1" applyProtection="1">
      <alignment wrapText="1"/>
      <protection locked="0"/>
    </xf>
    <xf numFmtId="166" fontId="19" fillId="0" borderId="25" xfId="1" applyNumberFormat="1" applyFont="1" applyFill="1" applyBorder="1" applyProtection="1">
      <protection locked="0"/>
    </xf>
    <xf numFmtId="166" fontId="19" fillId="0" borderId="6" xfId="1" applyNumberFormat="1" applyFont="1" applyBorder="1" applyProtection="1">
      <protection locked="0"/>
    </xf>
    <xf numFmtId="9" fontId="19" fillId="0" borderId="26" xfId="9" applyFont="1" applyFill="1" applyBorder="1"/>
    <xf numFmtId="168" fontId="19" fillId="0" borderId="6" xfId="9" applyNumberFormat="1" applyFont="1" applyFill="1" applyBorder="1"/>
    <xf numFmtId="168" fontId="59" fillId="0" borderId="25" xfId="9" applyNumberFormat="1" applyFont="1" applyFill="1" applyBorder="1" applyProtection="1">
      <protection locked="0"/>
    </xf>
    <xf numFmtId="168" fontId="60" fillId="0" borderId="25" xfId="9" applyNumberFormat="1" applyFont="1" applyFill="1" applyBorder="1" applyAlignment="1" applyProtection="1">
      <alignment horizontal="left"/>
      <protection locked="0"/>
    </xf>
    <xf numFmtId="195" fontId="55" fillId="0" borderId="27" xfId="1" applyNumberFormat="1" applyFont="1" applyFill="1" applyBorder="1" applyAlignment="1">
      <alignment horizontal="right"/>
    </xf>
    <xf numFmtId="195" fontId="55" fillId="0" borderId="25" xfId="1" applyNumberFormat="1" applyFont="1" applyFill="1" applyBorder="1" applyAlignment="1">
      <alignment horizontal="right"/>
    </xf>
    <xf numFmtId="196" fontId="55" fillId="0" borderId="25" xfId="1" applyNumberFormat="1" applyFont="1" applyFill="1" applyBorder="1" applyAlignment="1">
      <alignment horizontal="right"/>
    </xf>
    <xf numFmtId="166" fontId="56" fillId="0" borderId="11" xfId="1" applyNumberFormat="1" applyFont="1" applyBorder="1" applyProtection="1">
      <protection locked="0"/>
    </xf>
    <xf numFmtId="0" fontId="55" fillId="2" borderId="25" xfId="145" applyFont="1" applyFill="1" applyBorder="1"/>
    <xf numFmtId="0" fontId="55" fillId="2" borderId="25" xfId="145" quotePrefix="1" applyNumberFormat="1" applyFont="1" applyFill="1" applyBorder="1" applyAlignment="1">
      <alignment horizontal="left" vertical="top"/>
    </xf>
    <xf numFmtId="0" fontId="54" fillId="2" borderId="25" xfId="145" quotePrefix="1" applyNumberFormat="1" applyFont="1" applyFill="1" applyBorder="1" applyAlignment="1">
      <alignment horizontal="left" vertical="top"/>
    </xf>
    <xf numFmtId="172" fontId="55" fillId="0" borderId="6" xfId="0" applyNumberFormat="1" applyFont="1" applyFill="1" applyBorder="1" applyAlignment="1">
      <alignment horizontal="right"/>
    </xf>
    <xf numFmtId="171" fontId="55" fillId="0" borderId="28" xfId="0" applyNumberFormat="1" applyFont="1" applyFill="1" applyBorder="1" applyAlignment="1">
      <alignment horizontal="right"/>
    </xf>
    <xf numFmtId="168" fontId="55" fillId="0" borderId="25" xfId="9" applyNumberFormat="1" applyFont="1" applyFill="1" applyBorder="1" applyAlignment="1">
      <alignment horizontal="right"/>
    </xf>
    <xf numFmtId="175" fontId="55" fillId="0" borderId="25" xfId="1" applyNumberFormat="1" applyFont="1" applyFill="1" applyBorder="1" applyAlignment="1">
      <alignment horizontal="right"/>
    </xf>
    <xf numFmtId="175" fontId="55" fillId="0" borderId="11" xfId="1" applyNumberFormat="1" applyFont="1" applyFill="1" applyBorder="1" applyAlignment="1">
      <alignment horizontal="right"/>
    </xf>
    <xf numFmtId="166" fontId="19" fillId="0" borderId="25" xfId="1" applyNumberFormat="1" applyFont="1" applyBorder="1" applyAlignment="1">
      <alignment wrapText="1"/>
    </xf>
    <xf numFmtId="166" fontId="19" fillId="2" borderId="25" xfId="1" applyNumberFormat="1" applyFont="1" applyFill="1" applyBorder="1" applyAlignment="1">
      <alignment wrapText="1"/>
    </xf>
    <xf numFmtId="166" fontId="19" fillId="0" borderId="25" xfId="1" applyNumberFormat="1" applyFont="1" applyBorder="1" applyAlignment="1">
      <alignment horizontal="left" wrapText="1"/>
    </xf>
    <xf numFmtId="168" fontId="19" fillId="0" borderId="25" xfId="9" applyNumberFormat="1" applyFont="1" applyBorder="1" applyAlignment="1">
      <alignment wrapText="1"/>
    </xf>
    <xf numFmtId="166" fontId="19" fillId="0" borderId="11" xfId="1" applyNumberFormat="1" applyFont="1" applyBorder="1" applyAlignment="1"/>
    <xf numFmtId="168" fontId="19" fillId="0" borderId="6" xfId="9" applyNumberFormat="1" applyFont="1" applyBorder="1" applyAlignment="1">
      <alignment wrapText="1"/>
    </xf>
    <xf numFmtId="175" fontId="19" fillId="0" borderId="25" xfId="1" applyNumberFormat="1" applyFont="1" applyBorder="1" applyAlignment="1">
      <alignment wrapText="1"/>
    </xf>
    <xf numFmtId="0" fontId="65" fillId="0" borderId="0" xfId="0" quotePrefix="1" applyNumberFormat="1" applyFont="1" applyFill="1" applyAlignment="1">
      <alignment horizontal="left" vertical="top" wrapText="1"/>
    </xf>
    <xf numFmtId="166" fontId="62" fillId="0" borderId="0" xfId="1" applyNumberFormat="1" applyFont="1"/>
    <xf numFmtId="43" fontId="1" fillId="0" borderId="0" xfId="1" applyFont="1"/>
    <xf numFmtId="166" fontId="1" fillId="0" borderId="0" xfId="1" applyNumberFormat="1" applyFont="1"/>
    <xf numFmtId="0" fontId="19" fillId="0" borderId="0" xfId="7" applyFont="1" applyFill="1" applyAlignment="1" applyProtection="1">
      <alignment horizontal="left" vertical="top" wrapText="1"/>
      <protection locked="0"/>
    </xf>
    <xf numFmtId="0" fontId="54" fillId="4" borderId="7" xfId="145" applyFont="1" applyFill="1" applyBorder="1" applyAlignment="1">
      <alignment horizontal="center"/>
    </xf>
    <xf numFmtId="0" fontId="55" fillId="0" borderId="0" xfId="145" quotePrefix="1" applyNumberFormat="1" applyFont="1" applyFill="1" applyBorder="1" applyAlignment="1">
      <alignment horizontal="left" vertical="top" wrapText="1"/>
    </xf>
    <xf numFmtId="166" fontId="19" fillId="0" borderId="0" xfId="1" applyNumberFormat="1" applyFont="1" applyFill="1" applyBorder="1" applyAlignment="1" applyProtection="1">
      <alignment horizontal="left" wrapText="1"/>
      <protection locked="0"/>
    </xf>
    <xf numFmtId="175" fontId="19" fillId="0" borderId="25" xfId="1" applyNumberFormat="1" applyFont="1" applyFill="1" applyBorder="1"/>
    <xf numFmtId="0" fontId="55" fillId="0" borderId="0" xfId="145" quotePrefix="1" applyNumberFormat="1" applyFont="1" applyFill="1" applyBorder="1" applyAlignment="1">
      <alignment horizontal="left" vertical="top"/>
    </xf>
    <xf numFmtId="166" fontId="19" fillId="0" borderId="0" xfId="1" applyNumberFormat="1" applyFont="1" applyFill="1" applyBorder="1" applyAlignment="1">
      <alignment wrapText="1"/>
    </xf>
    <xf numFmtId="168" fontId="19" fillId="0" borderId="8" xfId="9" applyNumberFormat="1" applyFont="1" applyFill="1" applyBorder="1" applyAlignment="1" applyProtection="1">
      <alignment horizontal="left"/>
      <protection locked="0"/>
    </xf>
    <xf numFmtId="171" fontId="55" fillId="0" borderId="0" xfId="0" applyNumberFormat="1" applyFont="1" applyFill="1" applyBorder="1" applyAlignment="1">
      <alignment horizontal="right"/>
    </xf>
    <xf numFmtId="172" fontId="55" fillId="0" borderId="8" xfId="0" applyNumberFormat="1" applyFont="1" applyFill="1" applyBorder="1" applyAlignment="1">
      <alignment horizontal="right"/>
    </xf>
    <xf numFmtId="172" fontId="55" fillId="0" borderId="7" xfId="0" applyNumberFormat="1" applyFont="1" applyFill="1" applyBorder="1" applyAlignment="1">
      <alignment horizontal="right"/>
    </xf>
    <xf numFmtId="171" fontId="55" fillId="0" borderId="23" xfId="0" applyNumberFormat="1" applyFont="1" applyFill="1" applyBorder="1" applyAlignment="1">
      <alignment horizontal="right"/>
    </xf>
    <xf numFmtId="0" fontId="55" fillId="2" borderId="0" xfId="145" applyFont="1" applyFill="1" applyBorder="1"/>
    <xf numFmtId="168" fontId="55" fillId="0" borderId="0" xfId="9" applyNumberFormat="1" applyFont="1" applyFill="1" applyBorder="1" applyAlignment="1">
      <alignment horizontal="right"/>
    </xf>
    <xf numFmtId="175" fontId="55" fillId="0" borderId="0" xfId="1" applyNumberFormat="1" applyFont="1" applyFill="1" applyBorder="1" applyAlignment="1">
      <alignment horizontal="right"/>
    </xf>
    <xf numFmtId="175" fontId="55" fillId="0" borderId="8" xfId="1" applyNumberFormat="1" applyFont="1" applyFill="1" applyBorder="1" applyAlignment="1">
      <alignment horizontal="right"/>
    </xf>
    <xf numFmtId="0" fontId="54" fillId="4" borderId="7" xfId="145" applyFont="1" applyFill="1" applyBorder="1" applyAlignment="1"/>
    <xf numFmtId="166" fontId="19" fillId="0" borderId="8" xfId="1" applyNumberFormat="1" applyFont="1" applyBorder="1" applyProtection="1">
      <protection locked="0"/>
    </xf>
    <xf numFmtId="166" fontId="19" fillId="2" borderId="0" xfId="1" applyNumberFormat="1" applyFont="1" applyFill="1" applyBorder="1" applyAlignment="1" applyProtection="1">
      <alignment horizontal="left" wrapText="1"/>
      <protection locked="0"/>
    </xf>
    <xf numFmtId="166" fontId="19" fillId="0" borderId="7" xfId="1" applyNumberFormat="1" applyFont="1" applyBorder="1" applyProtection="1">
      <protection locked="0"/>
    </xf>
    <xf numFmtId="9" fontId="19" fillId="0" borderId="24" xfId="9" applyFont="1" applyFill="1" applyBorder="1"/>
    <xf numFmtId="175" fontId="19" fillId="0" borderId="0" xfId="1" applyNumberFormat="1" applyFont="1" applyFill="1" applyBorder="1"/>
    <xf numFmtId="168" fontId="19" fillId="0" borderId="7" xfId="9" applyNumberFormat="1" applyFont="1" applyFill="1" applyBorder="1"/>
    <xf numFmtId="195" fontId="55" fillId="0" borderId="0" xfId="1" applyNumberFormat="1" applyFont="1" applyFill="1" applyBorder="1" applyAlignment="1">
      <alignment horizontal="right"/>
    </xf>
    <xf numFmtId="196" fontId="55" fillId="0" borderId="0" xfId="1" applyNumberFormat="1" applyFont="1" applyFill="1" applyBorder="1" applyAlignment="1">
      <alignment horizontal="right"/>
    </xf>
    <xf numFmtId="195" fontId="55" fillId="0" borderId="10" xfId="1" applyNumberFormat="1" applyFont="1" applyFill="1" applyBorder="1" applyAlignment="1">
      <alignment horizontal="right"/>
    </xf>
    <xf numFmtId="175" fontId="19" fillId="0" borderId="8" xfId="1" applyNumberFormat="1" applyFont="1" applyFill="1" applyBorder="1"/>
    <xf numFmtId="166" fontId="56" fillId="0" borderId="8" xfId="1" applyNumberFormat="1" applyFont="1" applyBorder="1" applyProtection="1">
      <protection locked="0"/>
    </xf>
    <xf numFmtId="168" fontId="60" fillId="0" borderId="9" xfId="9" applyNumberFormat="1" applyFont="1" applyFill="1" applyBorder="1" applyProtection="1">
      <protection locked="0"/>
    </xf>
    <xf numFmtId="168" fontId="60" fillId="0" borderId="25" xfId="9" applyNumberFormat="1" applyFont="1" applyFill="1" applyBorder="1" applyProtection="1">
      <protection locked="0"/>
    </xf>
    <xf numFmtId="166" fontId="19" fillId="0" borderId="8" xfId="1" applyNumberFormat="1" applyFont="1" applyBorder="1" applyAlignment="1"/>
    <xf numFmtId="175" fontId="19" fillId="0" borderId="0" xfId="1" applyNumberFormat="1" applyFont="1" applyBorder="1" applyAlignment="1">
      <alignment wrapText="1"/>
    </xf>
    <xf numFmtId="168" fontId="19" fillId="0" borderId="7" xfId="9" applyNumberFormat="1" applyFont="1" applyBorder="1" applyAlignment="1">
      <alignment wrapText="1"/>
    </xf>
    <xf numFmtId="175" fontId="19" fillId="0" borderId="8" xfId="1" applyNumberFormat="1" applyFont="1" applyBorder="1" applyAlignment="1">
      <alignment wrapText="1"/>
    </xf>
    <xf numFmtId="168" fontId="55" fillId="0" borderId="7" xfId="9" applyNumberFormat="1" applyFont="1" applyFill="1" applyBorder="1" applyAlignment="1">
      <alignment horizontal="right"/>
    </xf>
    <xf numFmtId="168" fontId="55" fillId="0" borderId="11" xfId="9" applyNumberFormat="1" applyFont="1" applyFill="1" applyBorder="1" applyAlignment="1">
      <alignment horizontal="right"/>
    </xf>
    <xf numFmtId="14" fontId="63" fillId="0" borderId="7" xfId="0" applyNumberFormat="1" applyFont="1" applyFill="1" applyBorder="1" applyAlignment="1">
      <alignment horizontal="center" vertical="center" wrapText="1"/>
    </xf>
    <xf numFmtId="0" fontId="63" fillId="0" borderId="0" xfId="0" applyFont="1" applyFill="1" applyBorder="1" applyAlignment="1">
      <alignment vertical="center" wrapText="1"/>
    </xf>
    <xf numFmtId="0" fontId="25" fillId="0" borderId="0" xfId="0" applyFont="1" applyFill="1" applyBorder="1" applyAlignment="1">
      <alignment horizontal="center" vertical="center"/>
    </xf>
    <xf numFmtId="0" fontId="19" fillId="30" borderId="0" xfId="7" applyFont="1" applyFill="1"/>
    <xf numFmtId="43" fontId="19" fillId="30" borderId="0" xfId="1" applyFont="1" applyFill="1" applyProtection="1">
      <protection locked="0"/>
    </xf>
    <xf numFmtId="172" fontId="19" fillId="0" borderId="0" xfId="1" applyNumberFormat="1" applyFont="1" applyFill="1" applyBorder="1" applyProtection="1">
      <protection locked="0"/>
    </xf>
    <xf numFmtId="172" fontId="19" fillId="0" borderId="25" xfId="1" applyNumberFormat="1" applyFont="1" applyFill="1" applyBorder="1" applyProtection="1">
      <protection locked="0"/>
    </xf>
    <xf numFmtId="172" fontId="19" fillId="0" borderId="0" xfId="1" applyNumberFormat="1" applyFont="1" applyFill="1" applyBorder="1" applyAlignment="1" applyProtection="1">
      <alignment horizontal="right"/>
      <protection locked="0"/>
    </xf>
    <xf numFmtId="172" fontId="19" fillId="0" borderId="25" xfId="1" applyNumberFormat="1" applyFont="1" applyFill="1" applyBorder="1" applyAlignment="1" applyProtection="1">
      <alignment horizontal="right"/>
      <protection locked="0"/>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19" fillId="0" borderId="0" xfId="7" applyFont="1" applyFill="1" applyAlignment="1" applyProtection="1">
      <alignment horizontal="left" vertical="top" wrapText="1"/>
      <protection locked="0"/>
    </xf>
    <xf numFmtId="0" fontId="47" fillId="4" borderId="7" xfId="1" applyNumberFormat="1" applyFont="1" applyFill="1" applyBorder="1" applyAlignment="1" applyProtection="1">
      <alignment horizontal="center"/>
      <protection locked="0"/>
    </xf>
    <xf numFmtId="0" fontId="47" fillId="4" borderId="6" xfId="1" applyNumberFormat="1" applyFont="1" applyFill="1" applyBorder="1" applyAlignment="1" applyProtection="1">
      <alignment horizontal="center"/>
      <protection locked="0"/>
    </xf>
    <xf numFmtId="0" fontId="55" fillId="0" borderId="0" xfId="7" applyFont="1" applyFill="1" applyAlignment="1" applyProtection="1">
      <alignment horizontal="left" vertical="top" wrapText="1"/>
      <protection locked="0"/>
    </xf>
    <xf numFmtId="0" fontId="54" fillId="4" borderId="7" xfId="145" applyFont="1" applyFill="1" applyBorder="1" applyAlignment="1">
      <alignment horizontal="center"/>
    </xf>
    <xf numFmtId="0" fontId="54" fillId="4" borderId="6"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7" xfId="1" applyNumberFormat="1" applyFont="1" applyFill="1" applyBorder="1" applyAlignment="1">
      <alignment horizontal="center" wrapText="1"/>
    </xf>
    <xf numFmtId="0" fontId="47" fillId="4" borderId="6" xfId="1" applyNumberFormat="1" applyFont="1" applyFill="1" applyBorder="1" applyAlignment="1">
      <alignment horizontal="center" wrapText="1"/>
    </xf>
    <xf numFmtId="0" fontId="63" fillId="0" borderId="8" xfId="0" quotePrefix="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xf numFmtId="0" fontId="55" fillId="0" borderId="0" xfId="0" applyFont="1" applyFill="1" applyAlignment="1">
      <alignment horizontal="left" wrapText="1"/>
    </xf>
    <xf numFmtId="0" fontId="54" fillId="0" borderId="0" xfId="12" applyFont="1" applyFill="1"/>
    <xf numFmtId="190" fontId="54" fillId="0" borderId="0" xfId="9" applyNumberFormat="1" applyFont="1" applyFill="1" applyBorder="1" applyAlignment="1">
      <alignment horizontal="right"/>
    </xf>
    <xf numFmtId="0" fontId="54" fillId="0" borderId="0" xfId="12" applyFont="1" applyFill="1" applyBorder="1" applyAlignment="1">
      <alignment horizontal="center"/>
    </xf>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9">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129886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cf1826\AppData\Local\Microsoft\Windows\INetCache\Content.Outlook\7VDRJ40S\Yum%20China_Excel%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NonGAAP_Recon_T1"/>
      <sheetName val="NonGAAP_Recon_T2"/>
      <sheetName val="NonGAAP_Recon_T3"/>
      <sheetName val="NonGAAP_Recon_T4"/>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sheetData sheetId="1">
        <row r="2">
          <cell r="C2" t="str">
            <v>6/30/2023</v>
          </cell>
        </row>
      </sheetData>
      <sheetData sheetId="2">
        <row r="2">
          <cell r="C2" t="str">
            <v>6/30/2023</v>
          </cell>
        </row>
      </sheetData>
      <sheetData sheetId="3">
        <row r="2">
          <cell r="C2" t="str">
            <v>6/30/2023</v>
          </cell>
        </row>
      </sheetData>
      <sheetData sheetId="4">
        <row r="1">
          <cell r="C1" t="str">
            <v>6/30/2023</v>
          </cell>
          <cell r="E1" t="str">
            <v>12/31/2022</v>
          </cell>
        </row>
        <row r="5">
          <cell r="C5">
            <v>1189</v>
          </cell>
          <cell r="E5">
            <v>1130</v>
          </cell>
        </row>
        <row r="6">
          <cell r="C6">
            <v>1762</v>
          </cell>
          <cell r="E6">
            <v>2022</v>
          </cell>
        </row>
        <row r="7">
          <cell r="C7">
            <v>59</v>
          </cell>
          <cell r="E7">
            <v>64</v>
          </cell>
        </row>
        <row r="8">
          <cell r="C8">
            <v>396</v>
          </cell>
          <cell r="E8">
            <v>417</v>
          </cell>
        </row>
        <row r="9">
          <cell r="C9">
            <v>281</v>
          </cell>
          <cell r="E9">
            <v>307</v>
          </cell>
        </row>
        <row r="10">
          <cell r="C10">
            <v>3687</v>
          </cell>
          <cell r="E10">
            <v>3940</v>
          </cell>
        </row>
        <row r="11">
          <cell r="C11">
            <v>2049</v>
          </cell>
          <cell r="E11">
            <v>2118</v>
          </cell>
        </row>
        <row r="12">
          <cell r="C12">
            <v>2066</v>
          </cell>
          <cell r="E12">
            <v>2219</v>
          </cell>
        </row>
        <row r="13">
          <cell r="C13">
            <v>1891</v>
          </cell>
          <cell r="E13">
            <v>1988</v>
          </cell>
        </row>
        <row r="14">
          <cell r="C14">
            <v>148</v>
          </cell>
          <cell r="E14">
            <v>159</v>
          </cell>
        </row>
        <row r="15">
          <cell r="C15">
            <v>1179</v>
          </cell>
          <cell r="E15">
            <v>680</v>
          </cell>
        </row>
        <row r="16">
          <cell r="C16">
            <v>323</v>
          </cell>
          <cell r="E16">
            <v>361</v>
          </cell>
        </row>
        <row r="17">
          <cell r="C17">
            <v>72</v>
          </cell>
          <cell r="E17">
            <v>113</v>
          </cell>
        </row>
        <row r="18">
          <cell r="C18">
            <v>260</v>
          </cell>
          <cell r="E18">
            <v>248</v>
          </cell>
        </row>
        <row r="19">
          <cell r="C19">
            <v>11675</v>
          </cell>
          <cell r="E19">
            <v>11826</v>
          </cell>
        </row>
        <row r="23">
          <cell r="C23">
            <v>2064</v>
          </cell>
          <cell r="E23">
            <v>2098</v>
          </cell>
        </row>
        <row r="25">
          <cell r="C25">
            <v>88</v>
          </cell>
          <cell r="E25">
            <v>68</v>
          </cell>
        </row>
        <row r="26">
          <cell r="C26">
            <v>2152</v>
          </cell>
          <cell r="E26">
            <v>2166</v>
          </cell>
        </row>
        <row r="27">
          <cell r="C27">
            <v>1773</v>
          </cell>
          <cell r="E27">
            <v>1906</v>
          </cell>
        </row>
        <row r="28">
          <cell r="C28">
            <v>41</v>
          </cell>
          <cell r="E28">
            <v>42</v>
          </cell>
        </row>
        <row r="29">
          <cell r="C29">
            <v>350</v>
          </cell>
          <cell r="E29">
            <v>390</v>
          </cell>
        </row>
        <row r="30">
          <cell r="C30">
            <v>142</v>
          </cell>
          <cell r="E30">
            <v>162</v>
          </cell>
        </row>
        <row r="31">
          <cell r="C31">
            <v>4458</v>
          </cell>
          <cell r="E31">
            <v>4666</v>
          </cell>
        </row>
        <row r="33">
          <cell r="C33">
            <v>12</v>
          </cell>
          <cell r="E33">
            <v>12</v>
          </cell>
        </row>
        <row r="36">
          <cell r="C36">
            <v>4</v>
          </cell>
          <cell r="E36">
            <v>4</v>
          </cell>
        </row>
        <row r="38">
          <cell r="C38">
            <v>4396</v>
          </cell>
          <cell r="E38">
            <v>4390</v>
          </cell>
        </row>
        <row r="39">
          <cell r="C39">
            <v>2465</v>
          </cell>
          <cell r="E39">
            <v>2191</v>
          </cell>
        </row>
        <row r="40">
          <cell r="C40">
            <v>-316</v>
          </cell>
          <cell r="E40">
            <v>-103</v>
          </cell>
        </row>
        <row r="41">
          <cell r="C41">
            <v>6549</v>
          </cell>
          <cell r="E41">
            <v>6482</v>
          </cell>
        </row>
        <row r="42">
          <cell r="C42">
            <v>656</v>
          </cell>
          <cell r="E42">
            <v>666</v>
          </cell>
        </row>
        <row r="43">
          <cell r="C43">
            <v>7205</v>
          </cell>
          <cell r="E43">
            <v>7148</v>
          </cell>
        </row>
        <row r="44">
          <cell r="C44">
            <v>11675</v>
          </cell>
          <cell r="E44">
            <v>11826</v>
          </cell>
        </row>
      </sheetData>
      <sheetData sheetId="5">
        <row r="1">
          <cell r="C1" t="str">
            <v>Year to Date Ended</v>
          </cell>
        </row>
        <row r="2">
          <cell r="C2" t="str">
            <v>6/30/2023</v>
          </cell>
          <cell r="F2" t="str">
            <v>6/30/2022</v>
          </cell>
        </row>
        <row r="3">
          <cell r="A3" t="str">
            <v>Cash Flows – Operating Activities</v>
          </cell>
        </row>
        <row r="4">
          <cell r="A4" t="str">
            <v>Net income – including noncontrolling interests</v>
          </cell>
          <cell r="C4">
            <v>527</v>
          </cell>
          <cell r="F4">
            <v>193</v>
          </cell>
        </row>
        <row r="5">
          <cell r="A5" t="str">
            <v>Depreciation and amortization</v>
          </cell>
          <cell r="C5">
            <v>228</v>
          </cell>
          <cell r="F5">
            <v>317</v>
          </cell>
        </row>
        <row r="6">
          <cell r="A6" t="str">
            <v>Non-cash operating lease cost</v>
          </cell>
          <cell r="C6">
            <v>202</v>
          </cell>
          <cell r="F6">
            <v>230</v>
          </cell>
        </row>
        <row r="7">
          <cell r="A7" t="str">
            <v>Closures and impairment expenses</v>
          </cell>
          <cell r="C7">
            <v>17</v>
          </cell>
          <cell r="F7">
            <v>16</v>
          </cell>
        </row>
        <row r="10">
          <cell r="A10" t="str">
            <v>Investment loss</v>
          </cell>
          <cell r="C10">
            <v>28</v>
          </cell>
          <cell r="F10">
            <v>17</v>
          </cell>
        </row>
        <row r="12">
          <cell r="A12" t="str">
            <v>Equity in net (earnings) losses from equity method investments</v>
          </cell>
          <cell r="C12">
            <v>0</v>
          </cell>
          <cell r="F12">
            <v>2</v>
          </cell>
        </row>
        <row r="13">
          <cell r="A13" t="str">
            <v>Distributions of income received from equity method investments</v>
          </cell>
          <cell r="C13">
            <v>8</v>
          </cell>
          <cell r="F13">
            <v>0</v>
          </cell>
        </row>
        <row r="15">
          <cell r="A15" t="str">
            <v>Deferred income taxes</v>
          </cell>
          <cell r="C15">
            <v>13</v>
          </cell>
          <cell r="F15">
            <v>-7</v>
          </cell>
        </row>
        <row r="16">
          <cell r="A16" t="str">
            <v>Share-based compensation expense</v>
          </cell>
          <cell r="C16">
            <v>29</v>
          </cell>
          <cell r="F16">
            <v>21</v>
          </cell>
        </row>
        <row r="19">
          <cell r="A19" t="str">
            <v>Changes in accounts receivable</v>
          </cell>
          <cell r="C19">
            <v>2</v>
          </cell>
          <cell r="F19">
            <v>-17</v>
          </cell>
        </row>
        <row r="20">
          <cell r="A20" t="str">
            <v>Changes in inventories</v>
          </cell>
          <cell r="C20">
            <v>1</v>
          </cell>
          <cell r="F20">
            <v>59</v>
          </cell>
        </row>
        <row r="21">
          <cell r="A21" t="str">
            <v>Changes in prepaid expenses, other current assets and VAT assets</v>
          </cell>
          <cell r="C21">
            <v>19</v>
          </cell>
          <cell r="F21">
            <v>24</v>
          </cell>
        </row>
        <row r="22">
          <cell r="A22" t="str">
            <v>Changes in accounts payable and other current liabilities</v>
          </cell>
          <cell r="C22">
            <v>54</v>
          </cell>
          <cell r="F22">
            <v>-51</v>
          </cell>
        </row>
        <row r="23">
          <cell r="A23" t="str">
            <v>Changes in income taxes payable</v>
          </cell>
          <cell r="C23">
            <v>25</v>
          </cell>
          <cell r="F23">
            <v>6</v>
          </cell>
        </row>
        <row r="24">
          <cell r="A24" t="str">
            <v>Changes in non-current operating lease liabilities</v>
          </cell>
          <cell r="C24">
            <v>-193</v>
          </cell>
          <cell r="F24">
            <v>-198</v>
          </cell>
        </row>
        <row r="26">
          <cell r="A26" t="str">
            <v>Other, net</v>
          </cell>
          <cell r="C26">
            <v>-36</v>
          </cell>
          <cell r="F26">
            <v>-3</v>
          </cell>
        </row>
        <row r="27">
          <cell r="A27" t="str">
            <v>Net Cash Provided by Operating Activities</v>
          </cell>
          <cell r="C27">
            <v>924</v>
          </cell>
          <cell r="F27">
            <v>609</v>
          </cell>
        </row>
        <row r="28">
          <cell r="A28" t="str">
            <v>Cash Flows – Investing Activities</v>
          </cell>
        </row>
        <row r="31">
          <cell r="A31" t="str">
            <v>Capital spending</v>
          </cell>
          <cell r="C31">
            <v>-332</v>
          </cell>
          <cell r="F31">
            <v>-347</v>
          </cell>
        </row>
        <row r="32">
          <cell r="A32" t="str">
            <v>Purchases of short-term investments, long-term bank deposits and notes</v>
          </cell>
          <cell r="C32">
            <v>-2172</v>
          </cell>
          <cell r="F32">
            <v>-2145</v>
          </cell>
        </row>
        <row r="34">
          <cell r="A34" t="str">
            <v>Maturities of short-term investments, long-term bank deposits and notes</v>
          </cell>
          <cell r="C34">
            <v>1904</v>
          </cell>
          <cell r="F34">
            <v>2461</v>
          </cell>
        </row>
        <row r="35">
          <cell r="A35" t="str">
            <v>Acquisition of business, net of cash acquired</v>
          </cell>
          <cell r="C35">
            <v>0</v>
          </cell>
          <cell r="F35">
            <v>-23</v>
          </cell>
        </row>
        <row r="39">
          <cell r="A39" t="str">
            <v>Other, net</v>
          </cell>
          <cell r="C39">
            <v>2</v>
          </cell>
          <cell r="F39">
            <v>2</v>
          </cell>
        </row>
        <row r="40">
          <cell r="A40" t="str">
            <v>Net Cash Used in Investing Activities</v>
          </cell>
          <cell r="C40">
            <v>-598</v>
          </cell>
          <cell r="F40">
            <v>-52</v>
          </cell>
        </row>
        <row r="41">
          <cell r="A41" t="str">
            <v>Cash Flows – Financing Activities</v>
          </cell>
        </row>
        <row r="47">
          <cell r="A47" t="str">
            <v>Repurchase of shares of common stock</v>
          </cell>
          <cell r="C47">
            <v>-122</v>
          </cell>
          <cell r="F47">
            <v>-400</v>
          </cell>
        </row>
        <row r="49">
          <cell r="A49" t="str">
            <v>Cash dividends paid on common stock</v>
          </cell>
          <cell r="C49">
            <v>-108</v>
          </cell>
          <cell r="F49">
            <v>-101</v>
          </cell>
        </row>
        <row r="50">
          <cell r="A50" t="str">
            <v>Dividends paid to noncontrolling interests</v>
          </cell>
          <cell r="C50">
            <v>-28</v>
          </cell>
          <cell r="F50">
            <v>-23</v>
          </cell>
        </row>
        <row r="52">
          <cell r="A52" t="str">
            <v>Contributions from noncontrolling interests</v>
          </cell>
          <cell r="C52">
            <v>35</v>
          </cell>
          <cell r="F52">
            <v>18</v>
          </cell>
        </row>
        <row r="53">
          <cell r="C53">
            <v>-3</v>
          </cell>
          <cell r="F53">
            <v>-6</v>
          </cell>
        </row>
        <row r="54">
          <cell r="A54" t="str">
            <v>Other, net</v>
          </cell>
          <cell r="C54">
            <v>-4</v>
          </cell>
          <cell r="F54">
            <v>-1</v>
          </cell>
        </row>
        <row r="55">
          <cell r="A55" t="str">
            <v>Net Cash Used in Financing Activities</v>
          </cell>
          <cell r="C55">
            <v>-230</v>
          </cell>
          <cell r="F55">
            <v>-513</v>
          </cell>
        </row>
        <row r="56">
          <cell r="A56" t="str">
            <v>Effect of Exchange Rates on Cash, Cash Equivalents and Restricted Cash</v>
          </cell>
          <cell r="C56">
            <v>-37</v>
          </cell>
          <cell r="F56">
            <v>-33</v>
          </cell>
        </row>
        <row r="57">
          <cell r="A57" t="str">
            <v>Net Increase in Cash, Cash Equivalents and Restricted Cash</v>
          </cell>
          <cell r="C57">
            <v>59</v>
          </cell>
          <cell r="F57">
            <v>11</v>
          </cell>
        </row>
        <row r="58">
          <cell r="A58" t="str">
            <v>Cash, Cash Equivalents, and Restricted Cash - Beginning of Period</v>
          </cell>
          <cell r="C58">
            <v>1130</v>
          </cell>
          <cell r="F58">
            <v>1136</v>
          </cell>
        </row>
        <row r="59">
          <cell r="A59" t="str">
            <v>Cash, Cash Equivalents, and Restricted Cash - End of Period</v>
          </cell>
          <cell r="C59">
            <v>1189</v>
          </cell>
          <cell r="F59">
            <v>1147</v>
          </cell>
        </row>
      </sheetData>
      <sheetData sheetId="6">
        <row r="17">
          <cell r="C17">
            <v>0.17299999999999999</v>
          </cell>
        </row>
      </sheetData>
      <sheetData sheetId="7">
        <row r="17">
          <cell r="C17">
            <v>0.13400000000000001</v>
          </cell>
        </row>
      </sheetData>
      <sheetData sheetId="8">
        <row r="17">
          <cell r="C17">
            <v>0.19900000000000001</v>
          </cell>
        </row>
      </sheetData>
      <sheetData sheetId="9">
        <row r="17">
          <cell r="C17">
            <v>0.14399999999999999</v>
          </cell>
        </row>
      </sheetData>
      <sheetData sheetId="10">
        <row r="3">
          <cell r="C3">
            <v>1954</v>
          </cell>
        </row>
      </sheetData>
      <sheetData sheetId="11">
        <row r="3">
          <cell r="C3">
            <v>1571</v>
          </cell>
        </row>
      </sheetData>
      <sheetData sheetId="12">
        <row r="3">
          <cell r="C3">
            <v>4120</v>
          </cell>
        </row>
      </sheetData>
      <sheetData sheetId="13">
        <row r="3">
          <cell r="C3">
            <v>3562</v>
          </cell>
        </row>
      </sheetData>
      <sheetData sheetId="14">
        <row r="2">
          <cell r="C2" t="str">
            <v>6/30/2023</v>
          </cell>
        </row>
      </sheetData>
      <sheetData sheetId="15">
        <row r="2">
          <cell r="C2" t="str">
            <v>6/30/2023</v>
          </cell>
        </row>
      </sheetData>
      <sheetData sheetId="16">
        <row r="2">
          <cell r="C2" t="str">
            <v>6/30/2023</v>
          </cell>
        </row>
      </sheetData>
      <sheetData sheetId="17">
        <row r="1">
          <cell r="C1" t="str">
            <v>12/31/2022</v>
          </cell>
        </row>
      </sheetData>
      <sheetData sheetId="18">
        <row r="2">
          <cell r="C2">
            <v>2760</v>
          </cell>
        </row>
      </sheetData>
      <sheetData sheetId="19">
        <row r="2">
          <cell r="C2">
            <v>187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 val="List"/>
      <sheetName val="BI-POLAR"/>
      <sheetName val="Cash flow Interim p.4"/>
      <sheetName val="Movement Interim p.3"/>
      <sheetName val="Depreciation 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 val="营业预算"/>
      <sheetName val="目录"/>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 val="CHN01"/>
      <sheetName val="营业预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Menu"/>
      <sheetName val="Working-Highlight"/>
      <sheetName val="uc"/>
      <sheetName val="効果TKCM"/>
      <sheetName val="ExRate"/>
      <sheetName val="Data Input"/>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70" zoomScaleNormal="70" zoomScaleSheetLayoutView="85" workbookViewId="0">
      <selection activeCell="C18" sqref="C18"/>
    </sheetView>
  </sheetViews>
  <sheetFormatPr defaultColWidth="9.140625" defaultRowHeight="12.75"/>
  <cols>
    <col min="1" max="1" width="3.5703125" style="2" customWidth="1"/>
    <col min="2" max="12" width="12.85546875" style="2" customWidth="1"/>
    <col min="13" max="13" width="9.140625" style="2" customWidth="1"/>
    <col min="14" max="16384" width="9.140625" style="2"/>
  </cols>
  <sheetData>
    <row r="17" spans="2:12" ht="42.75" customHeight="1">
      <c r="B17" s="345" t="s">
        <v>38</v>
      </c>
      <c r="C17" s="345"/>
      <c r="D17" s="345"/>
      <c r="E17" s="345"/>
      <c r="F17" s="345"/>
      <c r="G17" s="345"/>
      <c r="H17" s="345"/>
      <c r="I17" s="345"/>
      <c r="J17" s="345"/>
      <c r="K17" s="345"/>
      <c r="L17" s="345"/>
    </row>
    <row r="19" spans="2:12" ht="30">
      <c r="B19" s="346" t="s">
        <v>10</v>
      </c>
      <c r="C19" s="346"/>
      <c r="D19" s="346"/>
      <c r="E19" s="346"/>
      <c r="F19" s="346"/>
      <c r="G19" s="346"/>
      <c r="H19" s="346"/>
      <c r="I19" s="346"/>
      <c r="J19" s="346"/>
      <c r="K19" s="346"/>
      <c r="L19" s="346"/>
    </row>
    <row r="20" spans="2:12" ht="30.75">
      <c r="B20" s="4"/>
      <c r="C20" s="4"/>
      <c r="D20" s="4"/>
      <c r="E20" s="4"/>
      <c r="F20" s="4"/>
      <c r="G20" s="4"/>
      <c r="H20" s="4"/>
      <c r="I20" s="4"/>
      <c r="J20" s="4"/>
      <c r="K20" s="4"/>
      <c r="L20" s="4"/>
    </row>
    <row r="21" spans="2:12" ht="30">
      <c r="B21" s="347" t="s">
        <v>150</v>
      </c>
      <c r="C21" s="346"/>
      <c r="D21" s="346"/>
      <c r="E21" s="346"/>
      <c r="F21" s="346"/>
      <c r="G21" s="346"/>
      <c r="H21" s="346"/>
      <c r="I21" s="346"/>
      <c r="J21" s="346"/>
      <c r="K21" s="346"/>
      <c r="L21" s="346"/>
    </row>
  </sheetData>
  <mergeCells count="3">
    <mergeCell ref="B17:L17"/>
    <mergeCell ref="B19:L19"/>
    <mergeCell ref="B21:L21"/>
  </mergeCells>
  <phoneticPr fontId="7" type="noConversion"/>
  <printOptions horizontalCentered="1"/>
  <pageMargins left="0.5" right="0.25" top="0.5" bottom="0.5" header="0.5" footer="0.5"/>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6"/>
  <sheetViews>
    <sheetView showGridLines="0" view="pageBreakPreview" zoomScale="70" zoomScaleNormal="100" zoomScaleSheetLayoutView="70" workbookViewId="0">
      <pane xSplit="1" ySplit="5" topLeftCell="B6" activePane="bottomRight" state="frozen"/>
      <selection activeCell="N14" sqref="N14"/>
      <selection pane="topRight" activeCell="N14" sqref="N14"/>
      <selection pane="bottomLeft" activeCell="N14" sqref="N14"/>
      <selection pane="bottomRight" activeCell="A31" sqref="A31"/>
    </sheetView>
  </sheetViews>
  <sheetFormatPr defaultColWidth="9.140625" defaultRowHeight="15.75"/>
  <cols>
    <col min="1" max="1" width="58.85546875" style="59" customWidth="1"/>
    <col min="2" max="8" width="14.140625" style="59" customWidth="1"/>
    <col min="9" max="16384" width="9.140625" style="59"/>
  </cols>
  <sheetData>
    <row r="1" spans="1:9">
      <c r="A1" s="5" t="s">
        <v>31</v>
      </c>
      <c r="B1" s="5"/>
      <c r="C1" s="5"/>
      <c r="D1" s="5"/>
      <c r="E1" s="5"/>
      <c r="F1" s="5"/>
      <c r="G1" s="5"/>
      <c r="H1" s="5"/>
    </row>
    <row r="2" spans="1:9">
      <c r="A2" s="90" t="s">
        <v>91</v>
      </c>
      <c r="B2" s="90"/>
      <c r="C2" s="90"/>
      <c r="D2" s="90"/>
      <c r="E2" s="90"/>
      <c r="F2" s="90"/>
      <c r="G2" s="90"/>
      <c r="H2" s="90"/>
    </row>
    <row r="3" spans="1:9">
      <c r="A3" s="91" t="s">
        <v>85</v>
      </c>
      <c r="B3" s="91"/>
      <c r="C3" s="91"/>
      <c r="D3" s="91"/>
      <c r="E3" s="91"/>
      <c r="F3" s="91"/>
      <c r="G3" s="91"/>
      <c r="H3" s="91"/>
    </row>
    <row r="4" spans="1:9">
      <c r="A4" s="38"/>
      <c r="B4" s="349">
        <v>2023</v>
      </c>
      <c r="C4" s="349"/>
      <c r="D4" s="349">
        <v>2022</v>
      </c>
      <c r="E4" s="349"/>
      <c r="F4" s="349"/>
      <c r="G4" s="349"/>
      <c r="H4" s="350"/>
    </row>
    <row r="5" spans="1:9" ht="31.5">
      <c r="A5" s="38"/>
      <c r="B5" s="92" t="s">
        <v>21</v>
      </c>
      <c r="C5" s="180" t="s">
        <v>22</v>
      </c>
      <c r="D5" s="92" t="s">
        <v>21</v>
      </c>
      <c r="E5" s="92" t="s">
        <v>22</v>
      </c>
      <c r="F5" s="92" t="s">
        <v>23</v>
      </c>
      <c r="G5" s="180" t="s">
        <v>24</v>
      </c>
      <c r="H5" s="253" t="s">
        <v>88</v>
      </c>
    </row>
    <row r="6" spans="1:9">
      <c r="A6" s="34" t="s">
        <v>12</v>
      </c>
      <c r="B6" s="34"/>
      <c r="C6" s="181"/>
      <c r="D6" s="34"/>
      <c r="E6" s="34"/>
      <c r="F6" s="34"/>
      <c r="G6" s="181"/>
      <c r="H6" s="181"/>
    </row>
    <row r="7" spans="1:9">
      <c r="A7" s="38" t="s">
        <v>0</v>
      </c>
      <c r="B7" s="308">
        <v>2772</v>
      </c>
      <c r="C7" s="264">
        <v>2517</v>
      </c>
      <c r="D7" s="93">
        <v>2548</v>
      </c>
      <c r="E7" s="93">
        <v>2026</v>
      </c>
      <c r="F7" s="93">
        <v>2561</v>
      </c>
      <c r="G7" s="182">
        <v>1975</v>
      </c>
      <c r="H7" s="182">
        <v>9110</v>
      </c>
      <c r="I7" s="14"/>
    </row>
    <row r="8" spans="1:9">
      <c r="A8" s="44" t="s">
        <v>32</v>
      </c>
      <c r="B8" s="133">
        <v>25</v>
      </c>
      <c r="C8" s="265">
        <v>21</v>
      </c>
      <c r="D8" s="94">
        <v>24</v>
      </c>
      <c r="E8" s="94">
        <v>19</v>
      </c>
      <c r="F8" s="94">
        <v>22</v>
      </c>
      <c r="G8" s="183">
        <v>16</v>
      </c>
      <c r="H8" s="183">
        <v>81</v>
      </c>
      <c r="I8" s="14"/>
    </row>
    <row r="9" spans="1:9">
      <c r="A9" s="302" t="s">
        <v>140</v>
      </c>
      <c r="B9" s="133">
        <v>93</v>
      </c>
      <c r="C9" s="265">
        <v>89</v>
      </c>
      <c r="D9" s="94">
        <v>77</v>
      </c>
      <c r="E9" s="94">
        <v>62</v>
      </c>
      <c r="F9" s="94">
        <v>80</v>
      </c>
      <c r="G9" s="183">
        <v>68</v>
      </c>
      <c r="H9" s="183">
        <v>287</v>
      </c>
      <c r="I9" s="14"/>
    </row>
    <row r="10" spans="1:9">
      <c r="A10" s="38" t="s">
        <v>72</v>
      </c>
      <c r="B10" s="309">
        <v>27</v>
      </c>
      <c r="C10" s="266">
        <v>27</v>
      </c>
      <c r="D10" s="96">
        <v>19</v>
      </c>
      <c r="E10" s="96">
        <v>21</v>
      </c>
      <c r="F10" s="96">
        <v>22</v>
      </c>
      <c r="G10" s="184">
        <v>29</v>
      </c>
      <c r="H10" s="184">
        <v>91</v>
      </c>
      <c r="I10" s="14"/>
    </row>
    <row r="11" spans="1:9">
      <c r="A11" s="38" t="s">
        <v>42</v>
      </c>
      <c r="B11" s="309">
        <v>2917</v>
      </c>
      <c r="C11" s="266">
        <v>2654</v>
      </c>
      <c r="D11" s="97">
        <v>2668</v>
      </c>
      <c r="E11" s="97">
        <v>2128</v>
      </c>
      <c r="F11" s="97">
        <v>2685</v>
      </c>
      <c r="G11" s="185">
        <v>2088</v>
      </c>
      <c r="H11" s="185">
        <v>9569</v>
      </c>
      <c r="I11" s="14"/>
    </row>
    <row r="12" spans="1:9">
      <c r="A12" s="98" t="s">
        <v>47</v>
      </c>
      <c r="B12" s="98"/>
      <c r="C12" s="190"/>
      <c r="D12" s="99"/>
      <c r="E12" s="99"/>
      <c r="F12" s="99"/>
      <c r="G12" s="186"/>
      <c r="H12" s="186"/>
    </row>
    <row r="13" spans="1:9">
      <c r="A13" s="34" t="s">
        <v>13</v>
      </c>
      <c r="B13" s="34"/>
      <c r="C13" s="181"/>
      <c r="D13" s="42"/>
      <c r="E13" s="42"/>
      <c r="F13" s="42"/>
      <c r="G13" s="187"/>
      <c r="H13" s="187"/>
    </row>
    <row r="14" spans="1:9">
      <c r="A14" s="38" t="s">
        <v>14</v>
      </c>
      <c r="B14" s="38"/>
      <c r="C14" s="267"/>
      <c r="D14" s="42"/>
      <c r="E14" s="42"/>
      <c r="F14" s="42"/>
      <c r="G14" s="187"/>
      <c r="H14" s="187"/>
    </row>
    <row r="15" spans="1:9">
      <c r="A15" s="38" t="s">
        <v>15</v>
      </c>
      <c r="B15" s="38">
        <v>835</v>
      </c>
      <c r="C15" s="267">
        <v>773</v>
      </c>
      <c r="D15" s="94">
        <v>792</v>
      </c>
      <c r="E15" s="94">
        <v>627</v>
      </c>
      <c r="F15" s="94">
        <v>787</v>
      </c>
      <c r="G15" s="183">
        <v>630</v>
      </c>
      <c r="H15" s="183">
        <v>2836</v>
      </c>
      <c r="I15" s="14"/>
    </row>
    <row r="16" spans="1:9">
      <c r="A16" s="38" t="s">
        <v>16</v>
      </c>
      <c r="B16" s="38">
        <v>683</v>
      </c>
      <c r="C16" s="267">
        <v>665</v>
      </c>
      <c r="D16" s="94">
        <v>667</v>
      </c>
      <c r="E16" s="94">
        <v>549</v>
      </c>
      <c r="F16" s="94">
        <v>603</v>
      </c>
      <c r="G16" s="183">
        <v>570</v>
      </c>
      <c r="H16" s="183">
        <v>2389</v>
      </c>
      <c r="I16" s="14"/>
    </row>
    <row r="17" spans="1:9">
      <c r="A17" s="38" t="s">
        <v>17</v>
      </c>
      <c r="B17" s="317">
        <v>691</v>
      </c>
      <c r="C17" s="268">
        <v>675</v>
      </c>
      <c r="D17" s="96">
        <v>738</v>
      </c>
      <c r="E17" s="96">
        <v>605</v>
      </c>
      <c r="F17" s="96">
        <v>691</v>
      </c>
      <c r="G17" s="184">
        <v>570</v>
      </c>
      <c r="H17" s="184">
        <v>2604</v>
      </c>
      <c r="I17" s="14"/>
    </row>
    <row r="18" spans="1:9">
      <c r="A18" s="38" t="s">
        <v>93</v>
      </c>
      <c r="B18" s="38">
        <v>2209</v>
      </c>
      <c r="C18" s="267">
        <v>2113</v>
      </c>
      <c r="D18" s="177">
        <v>2197</v>
      </c>
      <c r="E18" s="177">
        <v>1781</v>
      </c>
      <c r="F18" s="177">
        <v>2081</v>
      </c>
      <c r="G18" s="188">
        <v>1770</v>
      </c>
      <c r="H18" s="188">
        <v>7829</v>
      </c>
      <c r="I18" s="14"/>
    </row>
    <row r="19" spans="1:9">
      <c r="A19" s="98" t="s">
        <v>47</v>
      </c>
      <c r="B19" s="98"/>
      <c r="C19" s="190"/>
      <c r="D19" s="99"/>
      <c r="E19" s="99"/>
      <c r="F19" s="99"/>
      <c r="G19" s="186"/>
      <c r="H19" s="186"/>
    </row>
    <row r="20" spans="1:9">
      <c r="A20" s="38" t="s">
        <v>4</v>
      </c>
      <c r="B20" s="38">
        <v>163</v>
      </c>
      <c r="C20" s="267">
        <v>153</v>
      </c>
      <c r="D20" s="94">
        <v>151</v>
      </c>
      <c r="E20" s="94">
        <v>141</v>
      </c>
      <c r="F20" s="94">
        <v>157</v>
      </c>
      <c r="G20" s="183">
        <v>145</v>
      </c>
      <c r="H20" s="183">
        <v>594</v>
      </c>
      <c r="I20" s="14"/>
    </row>
    <row r="21" spans="1:9">
      <c r="A21" s="38" t="s">
        <v>34</v>
      </c>
      <c r="B21" s="38">
        <v>10</v>
      </c>
      <c r="C21" s="267">
        <v>9</v>
      </c>
      <c r="D21" s="94">
        <v>10</v>
      </c>
      <c r="E21" s="94">
        <v>8</v>
      </c>
      <c r="F21" s="94">
        <v>9</v>
      </c>
      <c r="G21" s="183">
        <v>7</v>
      </c>
      <c r="H21" s="183">
        <v>34</v>
      </c>
      <c r="I21" s="14"/>
    </row>
    <row r="22" spans="1:9">
      <c r="A22" s="303" t="s">
        <v>141</v>
      </c>
      <c r="B22" s="318">
        <v>91</v>
      </c>
      <c r="C22" s="269">
        <v>84</v>
      </c>
      <c r="D22" s="94">
        <v>75</v>
      </c>
      <c r="E22" s="94">
        <v>61</v>
      </c>
      <c r="F22" s="94">
        <v>76</v>
      </c>
      <c r="G22" s="183">
        <v>67</v>
      </c>
      <c r="H22" s="183">
        <v>279</v>
      </c>
      <c r="I22" s="14"/>
    </row>
    <row r="23" spans="1:9" s="104" customFormat="1">
      <c r="A23" s="101" t="s">
        <v>83</v>
      </c>
      <c r="B23" s="101">
        <v>24</v>
      </c>
      <c r="C23" s="270">
        <v>24</v>
      </c>
      <c r="D23" s="102">
        <v>17</v>
      </c>
      <c r="E23" s="102">
        <v>18</v>
      </c>
      <c r="F23" s="102">
        <v>18</v>
      </c>
      <c r="G23" s="189">
        <v>25</v>
      </c>
      <c r="H23" s="189">
        <v>78</v>
      </c>
      <c r="I23" s="103"/>
    </row>
    <row r="24" spans="1:9">
      <c r="A24" s="36" t="s">
        <v>142</v>
      </c>
      <c r="B24" s="36">
        <v>3</v>
      </c>
      <c r="C24" s="271">
        <v>14</v>
      </c>
      <c r="D24" s="94">
        <v>2</v>
      </c>
      <c r="E24" s="94">
        <v>14</v>
      </c>
      <c r="F24" s="94">
        <v>4</v>
      </c>
      <c r="G24" s="183">
        <v>12</v>
      </c>
      <c r="H24" s="183">
        <v>32</v>
      </c>
      <c r="I24" s="14"/>
    </row>
    <row r="25" spans="1:9">
      <c r="A25" s="36" t="s">
        <v>143</v>
      </c>
      <c r="B25" s="39">
        <v>1</v>
      </c>
      <c r="C25" s="216">
        <v>0</v>
      </c>
      <c r="D25" s="94">
        <v>25</v>
      </c>
      <c r="E25" s="96">
        <v>24</v>
      </c>
      <c r="F25" s="94">
        <v>24</v>
      </c>
      <c r="G25" s="183">
        <v>21</v>
      </c>
      <c r="H25" s="183">
        <v>94</v>
      </c>
      <c r="I25" s="14"/>
    </row>
    <row r="26" spans="1:9">
      <c r="A26" s="38" t="s">
        <v>116</v>
      </c>
      <c r="B26" s="319">
        <v>2501</v>
      </c>
      <c r="C26" s="272">
        <v>2397</v>
      </c>
      <c r="D26" s="97">
        <v>2477</v>
      </c>
      <c r="E26" s="97">
        <v>2047</v>
      </c>
      <c r="F26" s="97">
        <v>2369</v>
      </c>
      <c r="G26" s="185">
        <v>2047</v>
      </c>
      <c r="H26" s="185">
        <v>8940</v>
      </c>
      <c r="I26" s="14"/>
    </row>
    <row r="27" spans="1:9">
      <c r="A27" s="98" t="s">
        <v>47</v>
      </c>
      <c r="B27" s="98"/>
      <c r="C27" s="190"/>
      <c r="D27" s="98"/>
      <c r="E27" s="98"/>
      <c r="F27" s="98"/>
      <c r="G27" s="190"/>
      <c r="H27" s="254"/>
    </row>
    <row r="28" spans="1:9" s="5" customFormat="1">
      <c r="A28" s="34" t="s">
        <v>20</v>
      </c>
      <c r="B28" s="38">
        <v>416</v>
      </c>
      <c r="C28" s="267">
        <v>257</v>
      </c>
      <c r="D28" s="94">
        <v>191</v>
      </c>
      <c r="E28" s="94">
        <v>81</v>
      </c>
      <c r="F28" s="94">
        <v>316</v>
      </c>
      <c r="G28" s="183">
        <v>41</v>
      </c>
      <c r="H28" s="95">
        <v>629</v>
      </c>
      <c r="I28" s="14"/>
    </row>
    <row r="29" spans="1:9">
      <c r="A29" s="98" t="s">
        <v>47</v>
      </c>
      <c r="B29" s="98"/>
      <c r="C29" s="190"/>
      <c r="D29" s="98"/>
      <c r="E29" s="98"/>
      <c r="F29" s="98"/>
      <c r="G29" s="190"/>
      <c r="H29" s="100"/>
    </row>
    <row r="30" spans="1:9">
      <c r="A30" s="105" t="s">
        <v>86</v>
      </c>
      <c r="B30" s="237">
        <v>38</v>
      </c>
      <c r="C30" s="191">
        <v>40</v>
      </c>
      <c r="D30" s="237">
        <v>12</v>
      </c>
      <c r="E30" s="237">
        <v>14</v>
      </c>
      <c r="F30" s="237">
        <v>25</v>
      </c>
      <c r="G30" s="191">
        <v>33</v>
      </c>
      <c r="H30" s="95">
        <v>84</v>
      </c>
      <c r="I30" s="14"/>
    </row>
    <row r="31" spans="1:9">
      <c r="A31" s="105" t="s">
        <v>151</v>
      </c>
      <c r="B31" s="238">
        <v>-17</v>
      </c>
      <c r="C31" s="227">
        <v>-11</v>
      </c>
      <c r="D31" s="238">
        <v>-37</v>
      </c>
      <c r="E31" s="238">
        <v>20</v>
      </c>
      <c r="F31" s="238">
        <v>-15</v>
      </c>
      <c r="G31" s="227">
        <v>6</v>
      </c>
      <c r="H31" s="18">
        <v>-26</v>
      </c>
      <c r="I31" s="14"/>
    </row>
    <row r="32" spans="1:9" ht="31.5">
      <c r="A32" s="107" t="s">
        <v>110</v>
      </c>
      <c r="B32" s="133">
        <v>437</v>
      </c>
      <c r="C32" s="265">
        <v>286</v>
      </c>
      <c r="D32" s="94">
        <v>166</v>
      </c>
      <c r="E32" s="94">
        <v>115</v>
      </c>
      <c r="F32" s="94">
        <v>326</v>
      </c>
      <c r="G32" s="183">
        <v>80</v>
      </c>
      <c r="H32" s="95">
        <v>687</v>
      </c>
      <c r="I32" s="14"/>
    </row>
    <row r="33" spans="1:9">
      <c r="A33" s="123" t="s">
        <v>111</v>
      </c>
      <c r="B33" s="133">
        <v>-125</v>
      </c>
      <c r="C33" s="265">
        <v>-71</v>
      </c>
      <c r="D33" s="94">
        <v>-55</v>
      </c>
      <c r="E33" s="94">
        <v>-31</v>
      </c>
      <c r="F33" s="94">
        <v>-97</v>
      </c>
      <c r="G33" s="183">
        <v>-24</v>
      </c>
      <c r="H33" s="183">
        <v>-207</v>
      </c>
      <c r="I33" s="14"/>
    </row>
    <row r="34" spans="1:9">
      <c r="A34" s="123" t="s">
        <v>108</v>
      </c>
      <c r="B34" s="309">
        <v>1</v>
      </c>
      <c r="C34" s="266">
        <v>-1</v>
      </c>
      <c r="D34" s="96">
        <v>-1</v>
      </c>
      <c r="E34" s="96">
        <v>-1</v>
      </c>
      <c r="F34" s="96">
        <v>-2</v>
      </c>
      <c r="G34" s="184">
        <v>2</v>
      </c>
      <c r="H34" s="184">
        <v>-2</v>
      </c>
      <c r="I34" s="14"/>
    </row>
    <row r="35" spans="1:9">
      <c r="A35" s="108"/>
      <c r="B35" s="133"/>
      <c r="C35" s="265"/>
      <c r="D35" s="108"/>
      <c r="E35" s="108"/>
      <c r="F35" s="108"/>
      <c r="G35" s="192"/>
      <c r="H35" s="192"/>
    </row>
    <row r="36" spans="1:9">
      <c r="A36" s="109" t="s">
        <v>112</v>
      </c>
      <c r="B36" s="110">
        <v>313</v>
      </c>
      <c r="C36" s="193">
        <v>214</v>
      </c>
      <c r="D36" s="110">
        <v>110</v>
      </c>
      <c r="E36" s="110">
        <v>83</v>
      </c>
      <c r="F36" s="110">
        <v>227</v>
      </c>
      <c r="G36" s="193">
        <v>58</v>
      </c>
      <c r="H36" s="193">
        <v>478</v>
      </c>
      <c r="I36" s="14"/>
    </row>
    <row r="37" spans="1:9">
      <c r="A37" s="98" t="s">
        <v>47</v>
      </c>
      <c r="B37" s="98"/>
      <c r="C37" s="190"/>
      <c r="D37" s="98"/>
      <c r="E37" s="98"/>
      <c r="F37" s="98"/>
      <c r="G37" s="190"/>
      <c r="H37" s="190"/>
    </row>
    <row r="38" spans="1:9">
      <c r="A38" s="109" t="s">
        <v>84</v>
      </c>
      <c r="B38" s="94">
        <v>24</v>
      </c>
      <c r="C38" s="183">
        <v>17</v>
      </c>
      <c r="D38" s="94">
        <v>10</v>
      </c>
      <c r="E38" s="244">
        <v>0</v>
      </c>
      <c r="F38" s="244">
        <v>21</v>
      </c>
      <c r="G38" s="239">
        <v>5</v>
      </c>
      <c r="H38" s="239">
        <v>36</v>
      </c>
      <c r="I38" s="14"/>
    </row>
    <row r="39" spans="1:9">
      <c r="A39" s="108"/>
      <c r="B39" s="108"/>
      <c r="C39" s="192"/>
      <c r="D39" s="108"/>
      <c r="E39" s="108"/>
      <c r="F39" s="108"/>
      <c r="G39" s="192"/>
      <c r="H39" s="192"/>
    </row>
    <row r="40" spans="1:9" s="5" customFormat="1" ht="16.5" thickBot="1">
      <c r="A40" s="111" t="s">
        <v>113</v>
      </c>
      <c r="B40" s="112">
        <v>289</v>
      </c>
      <c r="C40" s="194">
        <v>197</v>
      </c>
      <c r="D40" s="112">
        <v>100</v>
      </c>
      <c r="E40" s="112">
        <v>83</v>
      </c>
      <c r="F40" s="112">
        <v>206</v>
      </c>
      <c r="G40" s="194">
        <v>53</v>
      </c>
      <c r="H40" s="194">
        <v>442</v>
      </c>
      <c r="I40" s="113"/>
    </row>
    <row r="41" spans="1:9" ht="16.5" thickTop="1">
      <c r="A41" s="98" t="s">
        <v>47</v>
      </c>
      <c r="B41" s="98"/>
      <c r="C41" s="190"/>
      <c r="D41" s="256"/>
      <c r="E41" s="256"/>
      <c r="F41" s="256"/>
      <c r="G41" s="257"/>
      <c r="H41" s="257"/>
    </row>
    <row r="42" spans="1:9">
      <c r="A42" s="261" t="s">
        <v>0</v>
      </c>
      <c r="B42" s="320">
        <v>1</v>
      </c>
      <c r="C42" s="273">
        <v>1</v>
      </c>
      <c r="D42" s="179">
        <v>1</v>
      </c>
      <c r="E42" s="179">
        <v>1</v>
      </c>
      <c r="F42" s="179">
        <v>1</v>
      </c>
      <c r="G42" s="200">
        <v>1</v>
      </c>
      <c r="H42" s="200">
        <v>1</v>
      </c>
    </row>
    <row r="43" spans="1:9">
      <c r="A43" s="262" t="s">
        <v>1</v>
      </c>
      <c r="B43" s="321">
        <v>30.099999999999998</v>
      </c>
      <c r="C43" s="304">
        <v>30.7</v>
      </c>
      <c r="D43" s="121">
        <v>31.1</v>
      </c>
      <c r="E43" s="121">
        <v>30.9</v>
      </c>
      <c r="F43" s="121">
        <v>30.7</v>
      </c>
      <c r="G43" s="201">
        <v>31.900000000000002</v>
      </c>
      <c r="H43" s="201">
        <v>31.1</v>
      </c>
    </row>
    <row r="44" spans="1:9">
      <c r="A44" s="262" t="s">
        <v>2</v>
      </c>
      <c r="B44" s="321">
        <v>24.6</v>
      </c>
      <c r="C44" s="304">
        <v>26.400000000000002</v>
      </c>
      <c r="D44" s="121">
        <v>26.2</v>
      </c>
      <c r="E44" s="121">
        <v>27.1</v>
      </c>
      <c r="F44" s="121">
        <v>23.5</v>
      </c>
      <c r="G44" s="201">
        <v>28.799999999999997</v>
      </c>
      <c r="H44" s="201">
        <v>26.200000000000003</v>
      </c>
    </row>
    <row r="45" spans="1:9">
      <c r="A45" s="262" t="s">
        <v>3</v>
      </c>
      <c r="B45" s="326">
        <v>25</v>
      </c>
      <c r="C45" s="304">
        <v>26.8</v>
      </c>
      <c r="D45" s="121">
        <v>28.9</v>
      </c>
      <c r="E45" s="121">
        <v>29.9</v>
      </c>
      <c r="F45" s="121">
        <v>27</v>
      </c>
      <c r="G45" s="201">
        <v>28.900000000000002</v>
      </c>
      <c r="H45" s="201">
        <v>28.6</v>
      </c>
    </row>
    <row r="46" spans="1:9">
      <c r="A46" s="263" t="s">
        <v>5</v>
      </c>
      <c r="B46" s="322">
        <v>0.20300000000000001</v>
      </c>
      <c r="C46" s="274">
        <v>0.161</v>
      </c>
      <c r="D46" s="55">
        <v>0.13800000000000001</v>
      </c>
      <c r="E46" s="55">
        <v>0.121</v>
      </c>
      <c r="F46" s="55">
        <v>0.188</v>
      </c>
      <c r="G46" s="202">
        <v>0.104</v>
      </c>
      <c r="H46" s="202">
        <v>0.14099999999999999</v>
      </c>
    </row>
    <row r="47" spans="1:9">
      <c r="A47" s="263" t="s">
        <v>73</v>
      </c>
      <c r="B47" s="322">
        <v>0.15</v>
      </c>
      <c r="C47" s="274">
        <v>0.10199999999999999</v>
      </c>
      <c r="D47" s="55">
        <v>7.4999999999999997E-2</v>
      </c>
      <c r="E47" s="55">
        <v>0.04</v>
      </c>
      <c r="F47" s="55">
        <v>0.123</v>
      </c>
      <c r="G47" s="202">
        <v>2.1000000000000001E-2</v>
      </c>
      <c r="H47" s="202">
        <v>6.9000000000000006E-2</v>
      </c>
    </row>
    <row r="48" spans="1:9">
      <c r="A48" s="118"/>
      <c r="B48" s="118"/>
      <c r="C48" s="198"/>
      <c r="D48" s="258"/>
      <c r="E48" s="258"/>
      <c r="F48" s="258"/>
      <c r="G48" s="259"/>
      <c r="H48" s="259"/>
    </row>
    <row r="49" spans="1:8">
      <c r="A49" s="114" t="s">
        <v>128</v>
      </c>
      <c r="B49" s="114"/>
      <c r="C49" s="275"/>
      <c r="D49" s="258"/>
      <c r="E49" s="258"/>
      <c r="F49" s="258"/>
      <c r="G49" s="259"/>
      <c r="H49" s="259"/>
    </row>
    <row r="50" spans="1:8">
      <c r="A50" s="36"/>
      <c r="B50" s="36"/>
      <c r="C50" s="271"/>
      <c r="D50" s="258"/>
      <c r="E50" s="258"/>
      <c r="F50" s="258"/>
      <c r="G50" s="259"/>
      <c r="H50" s="259"/>
    </row>
    <row r="51" spans="1:8">
      <c r="A51" s="36" t="s">
        <v>20</v>
      </c>
      <c r="B51" s="36">
        <v>416</v>
      </c>
      <c r="C51" s="271">
        <v>257</v>
      </c>
      <c r="D51" s="94">
        <v>191</v>
      </c>
      <c r="E51" s="94">
        <v>81</v>
      </c>
      <c r="F51" s="94">
        <v>316</v>
      </c>
      <c r="G51" s="183">
        <v>41</v>
      </c>
      <c r="H51" s="95">
        <v>629</v>
      </c>
    </row>
    <row r="52" spans="1:8">
      <c r="A52" s="36" t="s">
        <v>129</v>
      </c>
      <c r="B52" s="36">
        <v>-3</v>
      </c>
      <c r="C52" s="271">
        <v>-2</v>
      </c>
      <c r="D52" s="94">
        <v>-2</v>
      </c>
      <c r="E52" s="94">
        <v>-1</v>
      </c>
      <c r="F52" s="94">
        <v>-2</v>
      </c>
      <c r="G52" s="183">
        <v>1</v>
      </c>
      <c r="H52" s="95">
        <v>-4</v>
      </c>
    </row>
    <row r="53" spans="1:8">
      <c r="A53" s="36" t="s">
        <v>127</v>
      </c>
      <c r="B53" s="36">
        <v>419</v>
      </c>
      <c r="C53" s="271">
        <v>259</v>
      </c>
      <c r="D53" s="94">
        <v>193</v>
      </c>
      <c r="E53" s="94">
        <v>82</v>
      </c>
      <c r="F53" s="94">
        <v>318</v>
      </c>
      <c r="G53" s="183">
        <v>40</v>
      </c>
      <c r="H53" s="95">
        <v>633</v>
      </c>
    </row>
    <row r="54" spans="1:8">
      <c r="A54" s="36"/>
      <c r="B54" s="36"/>
      <c r="C54" s="271"/>
      <c r="D54" s="258"/>
      <c r="E54" s="258"/>
      <c r="F54" s="258"/>
      <c r="G54" s="259"/>
      <c r="H54" s="259"/>
    </row>
    <row r="55" spans="1:8">
      <c r="A55" s="36" t="s">
        <v>113</v>
      </c>
      <c r="B55" s="36">
        <v>289</v>
      </c>
      <c r="C55" s="271">
        <v>197</v>
      </c>
      <c r="D55" s="94">
        <v>100</v>
      </c>
      <c r="E55" s="94">
        <v>83</v>
      </c>
      <c r="F55" s="94">
        <v>206</v>
      </c>
      <c r="G55" s="183">
        <v>53</v>
      </c>
      <c r="H55" s="95">
        <v>442</v>
      </c>
    </row>
    <row r="56" spans="1:8">
      <c r="A56" s="36" t="s">
        <v>130</v>
      </c>
      <c r="B56" s="36">
        <v>-3</v>
      </c>
      <c r="C56" s="271">
        <v>-2</v>
      </c>
      <c r="D56" s="94">
        <v>-2</v>
      </c>
      <c r="E56" s="94">
        <v>-1</v>
      </c>
      <c r="F56" s="94">
        <v>-2</v>
      </c>
      <c r="G56" s="183">
        <v>1</v>
      </c>
      <c r="H56" s="95">
        <v>-4</v>
      </c>
    </row>
    <row r="57" spans="1:8">
      <c r="A57" s="36" t="s">
        <v>131</v>
      </c>
      <c r="B57" s="36">
        <v>292</v>
      </c>
      <c r="C57" s="271">
        <v>199</v>
      </c>
      <c r="D57" s="94">
        <v>102</v>
      </c>
      <c r="E57" s="94">
        <v>84</v>
      </c>
      <c r="F57" s="94">
        <v>208</v>
      </c>
      <c r="G57" s="183">
        <v>52</v>
      </c>
      <c r="H57" s="95">
        <v>446</v>
      </c>
    </row>
    <row r="58" spans="1:8">
      <c r="A58" s="98"/>
      <c r="B58" s="327"/>
      <c r="C58" s="280"/>
      <c r="D58" s="258"/>
      <c r="E58" s="258"/>
      <c r="F58" s="258"/>
      <c r="G58" s="259"/>
      <c r="H58" s="259"/>
    </row>
    <row r="59" spans="1:8" s="89" customFormat="1">
      <c r="A59" s="114" t="s">
        <v>7</v>
      </c>
      <c r="B59" s="114"/>
      <c r="C59" s="275"/>
      <c r="D59" s="178"/>
      <c r="E59" s="178"/>
      <c r="F59" s="178"/>
      <c r="G59" s="195"/>
      <c r="H59" s="195"/>
    </row>
    <row r="60" spans="1:8" s="89" customFormat="1">
      <c r="A60" s="120" t="s">
        <v>114</v>
      </c>
      <c r="B60" s="323">
        <v>0.69</v>
      </c>
      <c r="C60" s="278">
        <v>0.47</v>
      </c>
      <c r="D60" s="115">
        <v>0.23</v>
      </c>
      <c r="E60" s="115">
        <v>0.2</v>
      </c>
      <c r="F60" s="115">
        <v>0.49</v>
      </c>
      <c r="G60" s="196">
        <v>0.13</v>
      </c>
      <c r="H60" s="196">
        <v>1.05</v>
      </c>
    </row>
    <row r="61" spans="1:8" s="89" customFormat="1">
      <c r="A61" s="124" t="s">
        <v>94</v>
      </c>
      <c r="B61" s="324">
        <v>-1.0000000000000009E-2</v>
      </c>
      <c r="C61" s="279">
        <v>0</v>
      </c>
      <c r="D61" s="129">
        <v>-0.01</v>
      </c>
      <c r="E61" s="244">
        <v>0</v>
      </c>
      <c r="F61" s="244">
        <v>0</v>
      </c>
      <c r="G61" s="106">
        <v>0</v>
      </c>
      <c r="H61" s="255">
        <v>-1.0000000000000009E-2</v>
      </c>
    </row>
    <row r="62" spans="1:8" s="89" customFormat="1" ht="16.5" thickBot="1">
      <c r="A62" s="125" t="s">
        <v>95</v>
      </c>
      <c r="B62" s="325">
        <v>0.7</v>
      </c>
      <c r="C62" s="277">
        <v>0.47</v>
      </c>
      <c r="D62" s="117">
        <v>0.24</v>
      </c>
      <c r="E62" s="117">
        <v>0.2</v>
      </c>
      <c r="F62" s="117">
        <v>0.49</v>
      </c>
      <c r="G62" s="197">
        <v>0.13</v>
      </c>
      <c r="H62" s="197">
        <v>1.06</v>
      </c>
    </row>
    <row r="63" spans="1:8" s="89" customFormat="1" ht="16.5" thickTop="1">
      <c r="A63" s="126" t="s">
        <v>8</v>
      </c>
      <c r="B63" s="328"/>
      <c r="C63" s="329"/>
      <c r="D63" s="118"/>
      <c r="E63" s="118"/>
      <c r="F63" s="118"/>
      <c r="G63" s="198"/>
      <c r="H63" s="198"/>
    </row>
    <row r="64" spans="1:8" s="89" customFormat="1">
      <c r="A64" s="120" t="s">
        <v>115</v>
      </c>
      <c r="B64" s="323">
        <v>0.68</v>
      </c>
      <c r="C64" s="278">
        <v>0.47</v>
      </c>
      <c r="D64" s="119">
        <v>0.23</v>
      </c>
      <c r="E64" s="119">
        <v>0.2</v>
      </c>
      <c r="F64" s="119">
        <v>0.49</v>
      </c>
      <c r="G64" s="199">
        <v>0.13</v>
      </c>
      <c r="H64" s="199">
        <v>1.04</v>
      </c>
    </row>
    <row r="65" spans="1:8" s="89" customFormat="1">
      <c r="A65" s="120" t="s">
        <v>92</v>
      </c>
      <c r="B65" s="324">
        <v>-9.9999999999998979E-3</v>
      </c>
      <c r="C65" s="279">
        <v>0</v>
      </c>
      <c r="D65" s="128">
        <v>-0.01</v>
      </c>
      <c r="E65" s="244">
        <v>0</v>
      </c>
      <c r="F65" s="244">
        <v>0</v>
      </c>
      <c r="G65" s="244">
        <v>0</v>
      </c>
      <c r="H65" s="228">
        <v>-1.0000000000000009E-2</v>
      </c>
    </row>
    <row r="66" spans="1:8" s="89" customFormat="1" ht="16.5" thickBot="1">
      <c r="A66" s="125" t="s">
        <v>96</v>
      </c>
      <c r="B66" s="325">
        <v>0.69</v>
      </c>
      <c r="C66" s="277">
        <v>0.47</v>
      </c>
      <c r="D66" s="117">
        <v>0.24</v>
      </c>
      <c r="E66" s="117">
        <v>0.2</v>
      </c>
      <c r="F66" s="117">
        <v>0.49</v>
      </c>
      <c r="G66" s="197">
        <v>0.13</v>
      </c>
      <c r="H66" s="197">
        <v>1.05</v>
      </c>
    </row>
    <row r="67" spans="1:8" s="89" customFormat="1" ht="16.5" thickTop="1">
      <c r="A67" s="127" t="s">
        <v>87</v>
      </c>
      <c r="B67" s="127"/>
      <c r="C67" s="276"/>
      <c r="D67" s="119"/>
      <c r="E67" s="119"/>
      <c r="F67" s="119"/>
      <c r="G67" s="199"/>
      <c r="H67" s="199"/>
    </row>
    <row r="68" spans="1:8" s="41" customFormat="1">
      <c r="A68" s="116" t="s">
        <v>76</v>
      </c>
      <c r="B68" s="94">
        <v>418</v>
      </c>
      <c r="C68" s="183">
        <v>418</v>
      </c>
      <c r="D68" s="94">
        <v>426</v>
      </c>
      <c r="E68" s="94">
        <v>421</v>
      </c>
      <c r="F68" s="94">
        <v>420</v>
      </c>
      <c r="G68" s="183">
        <v>419</v>
      </c>
      <c r="H68" s="183">
        <v>421</v>
      </c>
    </row>
    <row r="69" spans="1:8" s="89" customFormat="1">
      <c r="A69" s="307" t="s">
        <v>77</v>
      </c>
      <c r="B69" s="96">
        <v>423</v>
      </c>
      <c r="C69" s="184">
        <v>422</v>
      </c>
      <c r="D69" s="96">
        <v>430</v>
      </c>
      <c r="E69" s="96">
        <v>424</v>
      </c>
      <c r="F69" s="96">
        <v>424</v>
      </c>
      <c r="G69" s="184">
        <v>423</v>
      </c>
      <c r="H69" s="184">
        <v>425</v>
      </c>
    </row>
    <row r="70" spans="1:8" s="30" customFormat="1"/>
    <row r="71" spans="1:8" s="30" customFormat="1"/>
    <row r="72" spans="1:8" s="30" customFormat="1"/>
    <row r="73" spans="1:8" s="30" customFormat="1"/>
    <row r="74" spans="1:8" s="30" customFormat="1"/>
    <row r="75" spans="1:8" s="30" customFormat="1"/>
    <row r="76" spans="1:8" s="30" customFormat="1">
      <c r="A76" s="45"/>
      <c r="B76" s="45"/>
      <c r="C76" s="45"/>
      <c r="D76" s="45"/>
      <c r="E76" s="45"/>
      <c r="F76" s="45"/>
      <c r="G76" s="45"/>
      <c r="H76" s="45"/>
    </row>
    <row r="77" spans="1:8" s="122" customFormat="1" ht="34.35" customHeight="1">
      <c r="A77" s="348"/>
      <c r="B77" s="348"/>
      <c r="C77" s="348"/>
      <c r="D77" s="348"/>
      <c r="E77" s="348"/>
      <c r="F77" s="348"/>
      <c r="G77" s="348"/>
      <c r="H77" s="348"/>
    </row>
    <row r="78" spans="1:8" ht="12.75" customHeight="1">
      <c r="A78" s="225"/>
      <c r="B78" s="260"/>
      <c r="C78" s="300"/>
      <c r="D78" s="225"/>
      <c r="E78" s="229"/>
      <c r="F78" s="243"/>
      <c r="G78" s="252"/>
      <c r="H78" s="252"/>
    </row>
    <row r="80" spans="1:8" ht="12.75" customHeight="1"/>
    <row r="82" spans="1:1" ht="12.75" customHeight="1"/>
    <row r="83" spans="1:1">
      <c r="A83" s="59" t="s">
        <v>18</v>
      </c>
    </row>
    <row r="84" spans="1:1" ht="12.75" customHeight="1"/>
    <row r="86" spans="1:1" ht="11.25" customHeight="1"/>
  </sheetData>
  <sheetProtection formatCells="0" formatColumns="0" formatRows="0" insertColumns="0" insertRows="0" insertHyperlinks="0" deleteColumns="0" deleteRows="0" sort="0" autoFilter="0" pivotTables="0"/>
  <mergeCells count="3">
    <mergeCell ref="A77:H77"/>
    <mergeCell ref="D4:H4"/>
    <mergeCell ref="B4:C4"/>
  </mergeCells>
  <phoneticPr fontId="14" type="noConversion"/>
  <conditionalFormatting sqref="D48:H50 D54:H54 D58:H58 I12:XFD12">
    <cfRule type="cellIs" dxfId="8" priority="39" operator="notEqual">
      <formula>0</formula>
    </cfRule>
  </conditionalFormatting>
  <conditionalFormatting sqref="D12:H12">
    <cfRule type="cellIs" dxfId="7" priority="6" operator="notEqual">
      <formula>0</formula>
    </cfRule>
  </conditionalFormatting>
  <conditionalFormatting sqref="D19">
    <cfRule type="cellIs" dxfId="6" priority="5" operator="notEqual">
      <formula>0</formula>
    </cfRule>
  </conditionalFormatting>
  <conditionalFormatting sqref="D63:H63 D41:H41">
    <cfRule type="cellIs" dxfId="5" priority="4" operator="notEqual">
      <formula>0</formula>
    </cfRule>
  </conditionalFormatting>
  <conditionalFormatting sqref="E19:H19">
    <cfRule type="cellIs" dxfId="4" priority="3" operator="notEqual">
      <formula>0</formula>
    </cfRule>
  </conditionalFormatting>
  <conditionalFormatting sqref="H29">
    <cfRule type="cellIs" dxfId="3" priority="2" operator="notEqual">
      <formula>0</formula>
    </cfRule>
  </conditionalFormatting>
  <conditionalFormatting sqref="H27">
    <cfRule type="cellIs" dxfId="2" priority="1" operator="notEqual">
      <formula>0</formula>
    </cfRule>
  </conditionalFormatting>
  <pageMargins left="0.5" right="0.25" top="0.4" bottom="0.17" header="0.5" footer="0.18"/>
  <pageSetup paperSize="9"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view="pageBreakPreview" zoomScale="70" zoomScaleNormal="80" zoomScaleSheetLayoutView="70" workbookViewId="0">
      <pane xSplit="1" ySplit="5" topLeftCell="B6" activePane="bottomRight" state="frozen"/>
      <selection activeCell="N14" sqref="N14"/>
      <selection pane="topRight" activeCell="N14" sqref="N14"/>
      <selection pane="bottomLeft" activeCell="N14" sqref="N14"/>
      <selection pane="bottomRight" activeCell="A19" sqref="A19"/>
    </sheetView>
  </sheetViews>
  <sheetFormatPr defaultColWidth="9.140625" defaultRowHeight="15.75"/>
  <cols>
    <col min="1" max="1" width="48" style="8" customWidth="1"/>
    <col min="2" max="8" width="15.42578125" style="8" customWidth="1"/>
    <col min="9" max="16384" width="9.140625" style="8"/>
  </cols>
  <sheetData>
    <row r="1" spans="1:10">
      <c r="A1" s="6" t="s">
        <v>38</v>
      </c>
      <c r="B1" s="6"/>
      <c r="C1" s="6"/>
      <c r="D1" s="6"/>
      <c r="E1" s="6"/>
      <c r="F1" s="6"/>
      <c r="G1" s="6"/>
      <c r="H1" s="6"/>
    </row>
    <row r="2" spans="1:10">
      <c r="A2" s="9" t="s">
        <v>44</v>
      </c>
      <c r="B2" s="9"/>
      <c r="C2" s="9"/>
      <c r="D2" s="9"/>
      <c r="E2" s="9"/>
      <c r="F2" s="9"/>
      <c r="G2" s="9"/>
      <c r="H2" s="9"/>
    </row>
    <row r="3" spans="1:10">
      <c r="A3" s="9" t="s">
        <v>45</v>
      </c>
      <c r="B3" s="9"/>
      <c r="C3" s="9"/>
      <c r="D3" s="9"/>
      <c r="E3" s="9"/>
      <c r="F3" s="9"/>
      <c r="G3" s="9"/>
      <c r="H3" s="9"/>
    </row>
    <row r="4" spans="1:10">
      <c r="B4" s="316">
        <v>2023</v>
      </c>
      <c r="C4" s="301"/>
      <c r="D4" s="352">
        <v>2022</v>
      </c>
      <c r="E4" s="352"/>
      <c r="F4" s="352"/>
      <c r="G4" s="352"/>
      <c r="H4" s="353"/>
    </row>
    <row r="5" spans="1:10" ht="31.5">
      <c r="B5" s="10" t="s">
        <v>21</v>
      </c>
      <c r="C5" s="240" t="s">
        <v>22</v>
      </c>
      <c r="D5" s="10" t="s">
        <v>21</v>
      </c>
      <c r="E5" s="11" t="s">
        <v>22</v>
      </c>
      <c r="F5" s="11" t="s">
        <v>23</v>
      </c>
      <c r="G5" s="240" t="s">
        <v>24</v>
      </c>
      <c r="H5" s="253" t="s">
        <v>88</v>
      </c>
    </row>
    <row r="6" spans="1:10">
      <c r="A6" s="9" t="s">
        <v>40</v>
      </c>
      <c r="B6" s="9"/>
      <c r="C6" s="203"/>
      <c r="D6" s="9"/>
      <c r="E6" s="9"/>
      <c r="F6" s="9"/>
      <c r="G6" s="203"/>
      <c r="H6" s="203"/>
    </row>
    <row r="7" spans="1:10">
      <c r="A7" s="12" t="s">
        <v>0</v>
      </c>
      <c r="B7" s="308">
        <v>2166</v>
      </c>
      <c r="C7" s="264">
        <v>1954</v>
      </c>
      <c r="D7" s="13">
        <v>1991</v>
      </c>
      <c r="E7" s="13">
        <v>1571</v>
      </c>
      <c r="F7" s="13">
        <v>1992</v>
      </c>
      <c r="G7" s="204">
        <v>1566</v>
      </c>
      <c r="H7" s="204">
        <v>7120</v>
      </c>
      <c r="J7" s="14"/>
    </row>
    <row r="8" spans="1:10">
      <c r="A8" s="12" t="s">
        <v>41</v>
      </c>
      <c r="B8" s="133">
        <v>17</v>
      </c>
      <c r="C8" s="265">
        <v>15</v>
      </c>
      <c r="D8" s="15">
        <v>16</v>
      </c>
      <c r="E8" s="15">
        <v>13</v>
      </c>
      <c r="F8" s="15">
        <v>15</v>
      </c>
      <c r="G8" s="205">
        <v>12</v>
      </c>
      <c r="H8" s="205">
        <v>56</v>
      </c>
      <c r="J8" s="14"/>
    </row>
    <row r="9" spans="1:10">
      <c r="A9" s="302" t="s">
        <v>144</v>
      </c>
      <c r="B9" s="133">
        <v>10</v>
      </c>
      <c r="C9" s="265">
        <v>11</v>
      </c>
      <c r="D9" s="15">
        <v>8</v>
      </c>
      <c r="E9" s="15">
        <v>7</v>
      </c>
      <c r="F9" s="15">
        <v>9</v>
      </c>
      <c r="G9" s="205">
        <v>9</v>
      </c>
      <c r="H9" s="205">
        <v>33</v>
      </c>
      <c r="J9" s="14"/>
    </row>
    <row r="10" spans="1:10">
      <c r="A10" s="16" t="s">
        <v>72</v>
      </c>
      <c r="B10" s="309">
        <v>5</v>
      </c>
      <c r="C10" s="266">
        <v>4</v>
      </c>
      <c r="D10" s="17">
        <v>2</v>
      </c>
      <c r="E10" s="17">
        <v>3</v>
      </c>
      <c r="F10" s="17">
        <v>1</v>
      </c>
      <c r="G10" s="206">
        <v>4</v>
      </c>
      <c r="H10" s="206">
        <v>10</v>
      </c>
      <c r="J10" s="14"/>
    </row>
    <row r="11" spans="1:10">
      <c r="A11" s="12" t="s">
        <v>42</v>
      </c>
      <c r="B11" s="310">
        <v>2198</v>
      </c>
      <c r="C11" s="284">
        <v>1984</v>
      </c>
      <c r="D11" s="233">
        <v>2017</v>
      </c>
      <c r="E11" s="233">
        <v>1594</v>
      </c>
      <c r="F11" s="233">
        <v>2017</v>
      </c>
      <c r="G11" s="232">
        <v>1591</v>
      </c>
      <c r="H11" s="232">
        <v>7219</v>
      </c>
      <c r="J11" s="14"/>
    </row>
    <row r="12" spans="1:10">
      <c r="A12" s="12"/>
      <c r="B12" s="12"/>
      <c r="C12" s="282"/>
      <c r="D12" s="15"/>
      <c r="E12" s="13"/>
      <c r="F12" s="13"/>
      <c r="G12" s="204"/>
      <c r="H12" s="204"/>
      <c r="J12" s="14"/>
    </row>
    <row r="13" spans="1:10">
      <c r="A13" s="19" t="s">
        <v>13</v>
      </c>
      <c r="B13" s="19"/>
      <c r="C13" s="283"/>
      <c r="D13" s="20"/>
      <c r="E13" s="20"/>
      <c r="F13" s="20"/>
      <c r="G13" s="207"/>
      <c r="H13" s="207"/>
    </row>
    <row r="14" spans="1:10">
      <c r="A14" s="12" t="s">
        <v>14</v>
      </c>
      <c r="B14" s="12"/>
      <c r="C14" s="282"/>
      <c r="D14" s="21"/>
      <c r="E14" s="21"/>
      <c r="F14" s="21"/>
      <c r="G14" s="208"/>
      <c r="H14" s="208"/>
    </row>
    <row r="15" spans="1:10">
      <c r="A15" s="12" t="s">
        <v>15</v>
      </c>
      <c r="B15" s="133">
        <v>646</v>
      </c>
      <c r="C15" s="265">
        <v>602</v>
      </c>
      <c r="D15" s="15">
        <v>621</v>
      </c>
      <c r="E15" s="15">
        <v>484</v>
      </c>
      <c r="F15" s="15">
        <v>607</v>
      </c>
      <c r="G15" s="205">
        <v>496</v>
      </c>
      <c r="H15" s="205">
        <v>2208</v>
      </c>
      <c r="J15" s="14"/>
    </row>
    <row r="16" spans="1:10">
      <c r="A16" s="12" t="s">
        <v>16</v>
      </c>
      <c r="B16" s="133">
        <v>512</v>
      </c>
      <c r="C16" s="265">
        <v>498</v>
      </c>
      <c r="D16" s="15">
        <v>501</v>
      </c>
      <c r="E16" s="15">
        <v>413</v>
      </c>
      <c r="F16" s="15">
        <v>449</v>
      </c>
      <c r="G16" s="205">
        <v>434</v>
      </c>
      <c r="H16" s="205">
        <v>1797</v>
      </c>
      <c r="J16" s="14"/>
    </row>
    <row r="17" spans="1:10">
      <c r="A17" s="12" t="s">
        <v>17</v>
      </c>
      <c r="B17" s="309">
        <v>527</v>
      </c>
      <c r="C17" s="266">
        <v>516</v>
      </c>
      <c r="D17" s="17">
        <v>567</v>
      </c>
      <c r="E17" s="17">
        <v>464</v>
      </c>
      <c r="F17" s="17">
        <v>526</v>
      </c>
      <c r="G17" s="206">
        <v>437</v>
      </c>
      <c r="H17" s="206">
        <v>1994</v>
      </c>
      <c r="J17" s="14"/>
    </row>
    <row r="18" spans="1:10">
      <c r="A18" s="12" t="s">
        <v>93</v>
      </c>
      <c r="B18" s="133">
        <v>1685</v>
      </c>
      <c r="C18" s="265">
        <v>1616</v>
      </c>
      <c r="D18" s="15">
        <v>1689</v>
      </c>
      <c r="E18" s="15">
        <v>1361</v>
      </c>
      <c r="F18" s="15">
        <v>1582</v>
      </c>
      <c r="G18" s="205">
        <v>1367</v>
      </c>
      <c r="H18" s="205">
        <v>5999</v>
      </c>
      <c r="J18" s="14"/>
    </row>
    <row r="19" spans="1:10">
      <c r="A19" s="12"/>
      <c r="B19" s="12"/>
      <c r="C19" s="282"/>
      <c r="D19" s="15"/>
      <c r="E19" s="15"/>
      <c r="F19" s="15"/>
      <c r="G19" s="205"/>
      <c r="H19" s="205"/>
      <c r="J19" s="14"/>
    </row>
    <row r="20" spans="1:10">
      <c r="A20" s="12" t="s">
        <v>4</v>
      </c>
      <c r="B20" s="133">
        <v>68</v>
      </c>
      <c r="C20" s="265">
        <v>67</v>
      </c>
      <c r="D20" s="15">
        <v>65</v>
      </c>
      <c r="E20" s="15">
        <v>63</v>
      </c>
      <c r="F20" s="15">
        <v>63</v>
      </c>
      <c r="G20" s="205">
        <v>63</v>
      </c>
      <c r="H20" s="205">
        <v>254</v>
      </c>
      <c r="J20" s="14"/>
    </row>
    <row r="21" spans="1:10">
      <c r="A21" s="12" t="s">
        <v>43</v>
      </c>
      <c r="B21" s="133">
        <v>9</v>
      </c>
      <c r="C21" s="265">
        <v>7</v>
      </c>
      <c r="D21" s="15">
        <v>9</v>
      </c>
      <c r="E21" s="15">
        <v>6</v>
      </c>
      <c r="F21" s="15">
        <v>8</v>
      </c>
      <c r="G21" s="205">
        <v>6</v>
      </c>
      <c r="H21" s="205">
        <v>29</v>
      </c>
      <c r="J21" s="14"/>
    </row>
    <row r="22" spans="1:10">
      <c r="A22" s="302" t="s">
        <v>141</v>
      </c>
      <c r="B22" s="133">
        <v>9</v>
      </c>
      <c r="C22" s="265">
        <v>9</v>
      </c>
      <c r="D22" s="15">
        <v>8</v>
      </c>
      <c r="E22" s="15">
        <v>6</v>
      </c>
      <c r="F22" s="15">
        <v>8</v>
      </c>
      <c r="G22" s="205">
        <v>8</v>
      </c>
      <c r="H22" s="205">
        <v>30</v>
      </c>
      <c r="J22" s="14"/>
    </row>
    <row r="23" spans="1:10">
      <c r="A23" s="16" t="s">
        <v>83</v>
      </c>
      <c r="B23" s="133">
        <v>4</v>
      </c>
      <c r="C23" s="265">
        <v>4</v>
      </c>
      <c r="D23" s="15">
        <v>1</v>
      </c>
      <c r="E23" s="15">
        <v>2</v>
      </c>
      <c r="F23" s="15">
        <v>1</v>
      </c>
      <c r="G23" s="205">
        <v>3</v>
      </c>
      <c r="H23" s="205">
        <v>7</v>
      </c>
      <c r="J23" s="14"/>
    </row>
    <row r="24" spans="1:10">
      <c r="A24" s="305" t="s">
        <v>117</v>
      </c>
      <c r="B24" s="133">
        <v>1</v>
      </c>
      <c r="C24" s="265">
        <v>8</v>
      </c>
      <c r="D24" s="15">
        <v>-1</v>
      </c>
      <c r="E24" s="15">
        <v>9</v>
      </c>
      <c r="F24" s="15">
        <v>3</v>
      </c>
      <c r="G24" s="205">
        <v>5</v>
      </c>
      <c r="H24" s="205">
        <v>16</v>
      </c>
      <c r="J24" s="14"/>
    </row>
    <row r="25" spans="1:10">
      <c r="A25" s="305" t="s">
        <v>143</v>
      </c>
      <c r="B25" s="309">
        <v>2</v>
      </c>
      <c r="C25" s="266">
        <v>0</v>
      </c>
      <c r="D25" s="17">
        <v>26</v>
      </c>
      <c r="E25" s="17">
        <v>25</v>
      </c>
      <c r="F25" s="17">
        <v>24</v>
      </c>
      <c r="G25" s="206">
        <v>22</v>
      </c>
      <c r="H25" s="206">
        <v>97</v>
      </c>
      <c r="J25" s="14"/>
    </row>
    <row r="26" spans="1:10">
      <c r="A26" s="12" t="s">
        <v>116</v>
      </c>
      <c r="B26" s="309">
        <v>1778</v>
      </c>
      <c r="C26" s="266">
        <v>1711</v>
      </c>
      <c r="D26" s="17">
        <v>1797</v>
      </c>
      <c r="E26" s="17">
        <v>1472</v>
      </c>
      <c r="F26" s="17">
        <v>1689</v>
      </c>
      <c r="G26" s="206">
        <v>1474</v>
      </c>
      <c r="H26" s="206">
        <v>6432</v>
      </c>
      <c r="J26" s="14"/>
    </row>
    <row r="27" spans="1:10">
      <c r="A27" s="12"/>
      <c r="B27" s="12"/>
      <c r="C27" s="281"/>
      <c r="D27" s="15"/>
      <c r="E27" s="15"/>
      <c r="F27" s="15"/>
      <c r="G27" s="205"/>
      <c r="H27" s="205"/>
      <c r="J27" s="14"/>
    </row>
    <row r="28" spans="1:10" s="22" customFormat="1" ht="16.5" thickBot="1">
      <c r="A28" s="19" t="s">
        <v>20</v>
      </c>
      <c r="B28" s="311">
        <v>420</v>
      </c>
      <c r="C28" s="285">
        <v>273</v>
      </c>
      <c r="D28" s="231">
        <v>220</v>
      </c>
      <c r="E28" s="231">
        <v>122</v>
      </c>
      <c r="F28" s="231">
        <v>328</v>
      </c>
      <c r="G28" s="230">
        <v>117</v>
      </c>
      <c r="H28" s="230">
        <v>787</v>
      </c>
      <c r="J28" s="14"/>
    </row>
    <row r="29" spans="1:10" ht="16.5" thickTop="1">
      <c r="B29" s="312"/>
      <c r="C29" s="281"/>
      <c r="D29" s="23"/>
      <c r="E29" s="23"/>
      <c r="F29" s="23"/>
      <c r="G29" s="209"/>
      <c r="H29" s="209"/>
    </row>
    <row r="30" spans="1:10">
      <c r="A30" s="12" t="s">
        <v>0</v>
      </c>
      <c r="B30" s="313">
        <v>1</v>
      </c>
      <c r="C30" s="286">
        <v>1</v>
      </c>
      <c r="D30" s="24">
        <v>1</v>
      </c>
      <c r="E30" s="24">
        <v>1</v>
      </c>
      <c r="F30" s="24">
        <v>1</v>
      </c>
      <c r="G30" s="210">
        <v>1</v>
      </c>
      <c r="H30" s="210">
        <v>1</v>
      </c>
    </row>
    <row r="31" spans="1:10">
      <c r="A31" s="12" t="s">
        <v>15</v>
      </c>
      <c r="B31" s="314">
        <v>29.799999999999997</v>
      </c>
      <c r="C31" s="287">
        <v>30.8</v>
      </c>
      <c r="D31" s="25">
        <v>31.2</v>
      </c>
      <c r="E31" s="25">
        <v>30.8</v>
      </c>
      <c r="F31" s="25">
        <v>30.5</v>
      </c>
      <c r="G31" s="211">
        <v>31.7</v>
      </c>
      <c r="H31" s="211">
        <v>31</v>
      </c>
    </row>
    <row r="32" spans="1:10">
      <c r="A32" s="12" t="s">
        <v>16</v>
      </c>
      <c r="B32" s="314">
        <v>23.599999999999998</v>
      </c>
      <c r="C32" s="287">
        <v>25.5</v>
      </c>
      <c r="D32" s="25">
        <v>25.2</v>
      </c>
      <c r="E32" s="25">
        <v>26.3</v>
      </c>
      <c r="F32" s="25">
        <v>22.5</v>
      </c>
      <c r="G32" s="211">
        <v>27.700000000000003</v>
      </c>
      <c r="H32" s="211">
        <v>25.2</v>
      </c>
    </row>
    <row r="33" spans="1:8">
      <c r="A33" s="12" t="s">
        <v>17</v>
      </c>
      <c r="B33" s="315">
        <v>24.4</v>
      </c>
      <c r="C33" s="288">
        <v>26.400000000000002</v>
      </c>
      <c r="D33" s="26">
        <v>28.4</v>
      </c>
      <c r="E33" s="26">
        <v>29.5</v>
      </c>
      <c r="F33" s="26">
        <v>26.400000000000002</v>
      </c>
      <c r="G33" s="212">
        <v>27.899999999999991</v>
      </c>
      <c r="H33" s="212">
        <v>28.099999999999991</v>
      </c>
    </row>
    <row r="34" spans="1:8">
      <c r="A34" s="8" t="s">
        <v>5</v>
      </c>
      <c r="B34" s="334">
        <v>0.222</v>
      </c>
      <c r="C34" s="335">
        <v>0.17299999999999999</v>
      </c>
      <c r="D34" s="27">
        <v>0.152</v>
      </c>
      <c r="E34" s="27">
        <v>0.13400000000000001</v>
      </c>
      <c r="F34" s="27">
        <v>0.20599999999999999</v>
      </c>
      <c r="G34" s="213">
        <v>0.127</v>
      </c>
      <c r="H34" s="213">
        <v>0.157</v>
      </c>
    </row>
    <row r="35" spans="1:8">
      <c r="A35" s="8" t="s">
        <v>73</v>
      </c>
      <c r="B35" s="334">
        <v>0.19400000000000001</v>
      </c>
      <c r="C35" s="335">
        <v>0.14000000000000001</v>
      </c>
      <c r="D35" s="27">
        <v>0.111</v>
      </c>
      <c r="E35" s="27">
        <v>7.6999999999999999E-2</v>
      </c>
      <c r="F35" s="27">
        <v>0.16500000000000001</v>
      </c>
      <c r="G35" s="213">
        <v>7.3999999999999996E-2</v>
      </c>
      <c r="H35" s="213">
        <v>0.11</v>
      </c>
    </row>
    <row r="36" spans="1:8" ht="12" customHeight="1"/>
    <row r="37" spans="1:8" ht="33" customHeight="1">
      <c r="A37" s="351"/>
      <c r="B37" s="351"/>
      <c r="C37" s="351"/>
      <c r="D37" s="351"/>
      <c r="E37" s="351"/>
      <c r="F37" s="351"/>
      <c r="G37" s="351"/>
      <c r="H37" s="351"/>
    </row>
    <row r="38" spans="1:8" ht="15.6" customHeight="1">
      <c r="A38" s="348"/>
      <c r="B38" s="348"/>
      <c r="C38" s="348"/>
      <c r="D38" s="348"/>
      <c r="E38" s="348"/>
      <c r="F38" s="348"/>
      <c r="G38" s="348"/>
      <c r="H38" s="348"/>
    </row>
    <row r="39" spans="1:8">
      <c r="A39" s="29"/>
      <c r="B39" s="29"/>
      <c r="C39" s="29"/>
      <c r="D39" s="29"/>
      <c r="E39" s="29"/>
      <c r="F39" s="29"/>
      <c r="G39" s="29"/>
      <c r="H39" s="29"/>
    </row>
    <row r="40" spans="1:8">
      <c r="A40" s="28"/>
      <c r="B40" s="28"/>
      <c r="C40" s="28"/>
      <c r="D40" s="28"/>
      <c r="E40" s="28"/>
      <c r="F40" s="28"/>
      <c r="G40" s="28"/>
      <c r="H40" s="28"/>
    </row>
  </sheetData>
  <mergeCells count="3">
    <mergeCell ref="A37:H37"/>
    <mergeCell ref="A38:H38"/>
    <mergeCell ref="D4:H4"/>
  </mergeCells>
  <phoneticPr fontId="14" type="noConversion"/>
  <conditionalFormatting sqref="D13:H13">
    <cfRule type="cellIs" dxfId="1" priority="2" operator="notEqual">
      <formula>0</formula>
    </cfRule>
  </conditionalFormatting>
  <pageMargins left="0.7" right="0.7" top="0.75" bottom="0.75" header="0.3" footer="0.3"/>
  <pageSetup paperSize="9"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showGridLines="0" view="pageBreakPreview" zoomScale="70" zoomScaleNormal="90" zoomScaleSheetLayoutView="70" workbookViewId="0">
      <pane xSplit="1" ySplit="5" topLeftCell="B6" activePane="bottomRight" state="frozen"/>
      <selection activeCell="N14" sqref="N14"/>
      <selection pane="topRight" activeCell="N14" sqref="N14"/>
      <selection pane="bottomLeft" activeCell="N14" sqref="N14"/>
      <selection pane="bottomRight" activeCell="B26" sqref="B26"/>
    </sheetView>
  </sheetViews>
  <sheetFormatPr defaultColWidth="9.140625" defaultRowHeight="15.75"/>
  <cols>
    <col min="1" max="1" width="50.5703125" style="61" bestFit="1" customWidth="1"/>
    <col min="2" max="8" width="14.85546875" style="61" customWidth="1"/>
    <col min="9" max="16384" width="9.140625" style="30"/>
  </cols>
  <sheetData>
    <row r="1" spans="1:10" ht="15.75" customHeight="1">
      <c r="A1" s="9" t="s">
        <v>38</v>
      </c>
      <c r="B1" s="9"/>
      <c r="C1" s="9"/>
      <c r="D1" s="7"/>
      <c r="E1" s="7"/>
      <c r="F1" s="7"/>
      <c r="G1" s="7"/>
      <c r="H1" s="7"/>
    </row>
    <row r="2" spans="1:10">
      <c r="A2" s="9" t="s">
        <v>78</v>
      </c>
      <c r="B2" s="9"/>
      <c r="C2" s="9"/>
      <c r="D2" s="31"/>
      <c r="E2" s="31"/>
      <c r="F2" s="31"/>
      <c r="G2" s="31"/>
      <c r="H2" s="31"/>
    </row>
    <row r="3" spans="1:10">
      <c r="A3" s="9" t="s">
        <v>33</v>
      </c>
      <c r="B3" s="9"/>
      <c r="C3" s="9"/>
      <c r="D3" s="32"/>
      <c r="E3" s="32"/>
      <c r="F3" s="32"/>
      <c r="G3" s="32"/>
      <c r="H3" s="32"/>
    </row>
    <row r="4" spans="1:10">
      <c r="A4" s="33"/>
      <c r="B4" s="355">
        <v>2023</v>
      </c>
      <c r="C4" s="356"/>
      <c r="D4" s="354">
        <v>2022</v>
      </c>
      <c r="E4" s="355"/>
      <c r="F4" s="355"/>
      <c r="G4" s="355"/>
      <c r="H4" s="356"/>
    </row>
    <row r="5" spans="1:10" ht="31.5">
      <c r="A5" s="33"/>
      <c r="B5" s="10" t="s">
        <v>21</v>
      </c>
      <c r="C5" s="240" t="s">
        <v>22</v>
      </c>
      <c r="D5" s="10" t="s">
        <v>21</v>
      </c>
      <c r="E5" s="11" t="s">
        <v>22</v>
      </c>
      <c r="F5" s="11" t="s">
        <v>23</v>
      </c>
      <c r="G5" s="240" t="s">
        <v>24</v>
      </c>
      <c r="H5" s="253" t="s">
        <v>88</v>
      </c>
    </row>
    <row r="6" spans="1:10">
      <c r="A6" s="34" t="s">
        <v>12</v>
      </c>
      <c r="B6" s="34"/>
      <c r="C6" s="181"/>
      <c r="D6" s="34"/>
      <c r="E6" s="34"/>
      <c r="F6" s="34"/>
      <c r="G6" s="181"/>
      <c r="H6" s="181"/>
    </row>
    <row r="7" spans="1:10">
      <c r="A7" s="33" t="s">
        <v>0</v>
      </c>
      <c r="B7" s="308">
        <v>591</v>
      </c>
      <c r="C7" s="264">
        <v>546</v>
      </c>
      <c r="D7" s="35">
        <v>542</v>
      </c>
      <c r="E7" s="35">
        <v>443</v>
      </c>
      <c r="F7" s="35">
        <v>556</v>
      </c>
      <c r="G7" s="215">
        <v>398</v>
      </c>
      <c r="H7" s="215">
        <v>1939</v>
      </c>
      <c r="J7" s="14"/>
    </row>
    <row r="8" spans="1:10">
      <c r="A8" s="33" t="s">
        <v>35</v>
      </c>
      <c r="B8" s="133">
        <v>2</v>
      </c>
      <c r="C8" s="265">
        <v>2</v>
      </c>
      <c r="D8" s="44">
        <v>2</v>
      </c>
      <c r="E8" s="44">
        <v>2</v>
      </c>
      <c r="F8" s="44">
        <v>2</v>
      </c>
      <c r="G8" s="216">
        <v>1</v>
      </c>
      <c r="H8" s="216">
        <v>7</v>
      </c>
      <c r="J8" s="14"/>
    </row>
    <row r="9" spans="1:10">
      <c r="A9" s="306" t="s">
        <v>144</v>
      </c>
      <c r="B9" s="133">
        <v>1</v>
      </c>
      <c r="C9" s="265">
        <v>1</v>
      </c>
      <c r="D9" s="44">
        <v>1</v>
      </c>
      <c r="E9" s="44">
        <v>1</v>
      </c>
      <c r="F9" s="44">
        <v>1</v>
      </c>
      <c r="G9" s="216">
        <v>1</v>
      </c>
      <c r="H9" s="216">
        <v>4</v>
      </c>
      <c r="J9" s="14"/>
    </row>
    <row r="10" spans="1:10">
      <c r="A10" s="33" t="s">
        <v>72</v>
      </c>
      <c r="B10" s="133">
        <v>3</v>
      </c>
      <c r="C10" s="265">
        <v>5</v>
      </c>
      <c r="D10" s="37">
        <v>2</v>
      </c>
      <c r="E10" s="37">
        <v>2</v>
      </c>
      <c r="F10" s="37">
        <v>2</v>
      </c>
      <c r="G10" s="217">
        <v>4</v>
      </c>
      <c r="H10" s="217">
        <v>10</v>
      </c>
      <c r="J10" s="14"/>
    </row>
    <row r="11" spans="1:10">
      <c r="A11" s="33" t="s">
        <v>42</v>
      </c>
      <c r="B11" s="310">
        <v>597</v>
      </c>
      <c r="C11" s="284">
        <v>554</v>
      </c>
      <c r="D11" s="46">
        <v>547</v>
      </c>
      <c r="E11" s="46">
        <v>448</v>
      </c>
      <c r="F11" s="46">
        <v>561</v>
      </c>
      <c r="G11" s="218">
        <v>404</v>
      </c>
      <c r="H11" s="218">
        <v>1960</v>
      </c>
      <c r="J11" s="14"/>
    </row>
    <row r="12" spans="1:10" s="43" customFormat="1" ht="12" customHeight="1">
      <c r="A12" s="40"/>
      <c r="B12" s="40"/>
      <c r="C12" s="290"/>
      <c r="D12" s="178"/>
      <c r="E12" s="178"/>
      <c r="F12" s="178"/>
      <c r="G12" s="195"/>
      <c r="H12" s="195"/>
      <c r="J12" s="8"/>
    </row>
    <row r="13" spans="1:10">
      <c r="A13" s="34" t="s">
        <v>13</v>
      </c>
      <c r="B13" s="34"/>
      <c r="C13" s="181"/>
      <c r="D13" s="42"/>
      <c r="E13" s="42"/>
      <c r="F13" s="42"/>
      <c r="G13" s="187"/>
      <c r="H13" s="187"/>
      <c r="J13" s="8"/>
    </row>
    <row r="14" spans="1:10">
      <c r="A14" s="38" t="s">
        <v>14</v>
      </c>
      <c r="B14" s="38"/>
      <c r="C14" s="267"/>
      <c r="D14" s="42"/>
      <c r="E14" s="42"/>
      <c r="F14" s="42"/>
      <c r="G14" s="187"/>
      <c r="H14" s="187"/>
      <c r="J14" s="14"/>
    </row>
    <row r="15" spans="1:10">
      <c r="A15" s="33" t="s">
        <v>15</v>
      </c>
      <c r="B15" s="33">
        <v>184</v>
      </c>
      <c r="C15" s="289">
        <v>166</v>
      </c>
      <c r="D15" s="44">
        <v>166</v>
      </c>
      <c r="E15" s="44">
        <v>139</v>
      </c>
      <c r="F15" s="44">
        <v>176</v>
      </c>
      <c r="G15" s="216">
        <v>131</v>
      </c>
      <c r="H15" s="216">
        <v>612</v>
      </c>
      <c r="J15" s="14"/>
    </row>
    <row r="16" spans="1:10">
      <c r="A16" s="33" t="s">
        <v>16</v>
      </c>
      <c r="B16" s="33">
        <v>167</v>
      </c>
      <c r="C16" s="289">
        <v>162</v>
      </c>
      <c r="D16" s="44">
        <v>157</v>
      </c>
      <c r="E16" s="44">
        <v>131</v>
      </c>
      <c r="F16" s="44">
        <v>149</v>
      </c>
      <c r="G16" s="216">
        <v>135</v>
      </c>
      <c r="H16" s="216">
        <v>572</v>
      </c>
      <c r="J16" s="14"/>
    </row>
    <row r="17" spans="1:10">
      <c r="A17" s="62" t="s">
        <v>17</v>
      </c>
      <c r="B17" s="330">
        <v>156</v>
      </c>
      <c r="C17" s="293">
        <v>151</v>
      </c>
      <c r="D17" s="39">
        <v>161</v>
      </c>
      <c r="E17" s="39">
        <v>135</v>
      </c>
      <c r="F17" s="39">
        <v>156</v>
      </c>
      <c r="G17" s="219">
        <v>125</v>
      </c>
      <c r="H17" s="219">
        <v>577</v>
      </c>
      <c r="J17" s="14"/>
    </row>
    <row r="18" spans="1:10">
      <c r="A18" s="226" t="s">
        <v>93</v>
      </c>
      <c r="B18" s="226">
        <v>507</v>
      </c>
      <c r="C18" s="291">
        <v>479</v>
      </c>
      <c r="D18" s="241">
        <v>484</v>
      </c>
      <c r="E18" s="241">
        <v>405</v>
      </c>
      <c r="F18" s="241">
        <v>481</v>
      </c>
      <c r="G18" s="220">
        <v>391</v>
      </c>
      <c r="H18" s="220">
        <v>1761</v>
      </c>
      <c r="J18" s="14"/>
    </row>
    <row r="19" spans="1:10">
      <c r="A19" s="226"/>
      <c r="B19" s="226"/>
      <c r="C19" s="291"/>
      <c r="D19" s="44"/>
      <c r="E19" s="44"/>
      <c r="F19" s="44"/>
      <c r="G19" s="216"/>
      <c r="H19" s="216"/>
      <c r="J19" s="14"/>
    </row>
    <row r="20" spans="1:10" s="339" customFormat="1">
      <c r="A20" s="306" t="s">
        <v>4</v>
      </c>
      <c r="B20" s="133">
        <v>29</v>
      </c>
      <c r="C20" s="265">
        <v>30</v>
      </c>
      <c r="D20" s="36">
        <v>29</v>
      </c>
      <c r="E20" s="36">
        <v>28</v>
      </c>
      <c r="F20" s="36">
        <v>27</v>
      </c>
      <c r="G20" s="271">
        <v>26</v>
      </c>
      <c r="H20" s="271">
        <v>110</v>
      </c>
      <c r="J20" s="340"/>
    </row>
    <row r="21" spans="1:10" s="339" customFormat="1">
      <c r="A21" s="306" t="s">
        <v>36</v>
      </c>
      <c r="B21" s="133">
        <v>1</v>
      </c>
      <c r="C21" s="265">
        <v>1</v>
      </c>
      <c r="D21" s="341">
        <v>1</v>
      </c>
      <c r="E21" s="341">
        <v>1</v>
      </c>
      <c r="F21" s="341">
        <v>1</v>
      </c>
      <c r="G21" s="342">
        <v>1</v>
      </c>
      <c r="H21" s="342">
        <v>4</v>
      </c>
      <c r="J21" s="340"/>
    </row>
    <row r="22" spans="1:10" s="339" customFormat="1">
      <c r="A22" s="302" t="s">
        <v>145</v>
      </c>
      <c r="B22" s="133">
        <v>1</v>
      </c>
      <c r="C22" s="265">
        <v>1</v>
      </c>
      <c r="D22" s="341">
        <v>1</v>
      </c>
      <c r="E22" s="341">
        <v>1</v>
      </c>
      <c r="F22" s="341">
        <v>1</v>
      </c>
      <c r="G22" s="342">
        <v>0</v>
      </c>
      <c r="H22" s="342">
        <v>3</v>
      </c>
      <c r="J22" s="340"/>
    </row>
    <row r="23" spans="1:10" s="339" customFormat="1">
      <c r="A23" s="262" t="s">
        <v>83</v>
      </c>
      <c r="B23" s="133">
        <v>3</v>
      </c>
      <c r="C23" s="265">
        <v>4</v>
      </c>
      <c r="D23" s="341">
        <v>1</v>
      </c>
      <c r="E23" s="341">
        <v>2</v>
      </c>
      <c r="F23" s="341">
        <v>2</v>
      </c>
      <c r="G23" s="342">
        <v>3</v>
      </c>
      <c r="H23" s="342">
        <v>8</v>
      </c>
      <c r="J23" s="340"/>
    </row>
    <row r="24" spans="1:10" s="339" customFormat="1">
      <c r="A24" s="262" t="s">
        <v>142</v>
      </c>
      <c r="B24" s="133">
        <v>1</v>
      </c>
      <c r="C24" s="265">
        <v>4</v>
      </c>
      <c r="D24" s="341">
        <v>1</v>
      </c>
      <c r="E24" s="343" t="s">
        <v>119</v>
      </c>
      <c r="F24" s="343">
        <v>0</v>
      </c>
      <c r="G24" s="344">
        <v>3</v>
      </c>
      <c r="H24" s="344">
        <v>4</v>
      </c>
      <c r="J24" s="340"/>
    </row>
    <row r="25" spans="1:10">
      <c r="A25" s="38" t="s">
        <v>116</v>
      </c>
      <c r="B25" s="319">
        <v>542</v>
      </c>
      <c r="C25" s="272">
        <v>519</v>
      </c>
      <c r="D25" s="46">
        <v>517</v>
      </c>
      <c r="E25" s="46">
        <v>437</v>
      </c>
      <c r="F25" s="46">
        <v>512</v>
      </c>
      <c r="G25" s="218">
        <v>424</v>
      </c>
      <c r="H25" s="218">
        <v>1890</v>
      </c>
      <c r="J25" s="14"/>
    </row>
    <row r="26" spans="1:10" s="43" customFormat="1" ht="12" customHeight="1">
      <c r="A26" s="40"/>
      <c r="B26" s="40"/>
      <c r="C26" s="290"/>
      <c r="D26" s="178"/>
      <c r="E26" s="178"/>
      <c r="F26" s="178"/>
      <c r="G26" s="195"/>
      <c r="H26" s="195"/>
      <c r="J26" s="14"/>
    </row>
    <row r="27" spans="1:10" s="48" customFormat="1" ht="16.5" thickBot="1">
      <c r="A27" s="47" t="s">
        <v>37</v>
      </c>
      <c r="B27" s="214">
        <v>55</v>
      </c>
      <c r="C27" s="221">
        <v>35</v>
      </c>
      <c r="D27" s="214">
        <v>30</v>
      </c>
      <c r="E27" s="214">
        <v>11</v>
      </c>
      <c r="F27" s="214">
        <v>49</v>
      </c>
      <c r="G27" s="221">
        <v>-20</v>
      </c>
      <c r="H27" s="221">
        <v>70</v>
      </c>
      <c r="J27" s="14"/>
    </row>
    <row r="28" spans="1:10" s="43" customFormat="1" ht="12" customHeight="1" thickTop="1">
      <c r="A28" s="40"/>
      <c r="B28" s="40"/>
      <c r="C28" s="290"/>
      <c r="D28" s="49"/>
      <c r="E28" s="49"/>
      <c r="F28" s="49"/>
      <c r="G28" s="222"/>
      <c r="H28" s="222"/>
      <c r="J28" s="14"/>
    </row>
    <row r="29" spans="1:10" s="52" customFormat="1">
      <c r="A29" s="50" t="s">
        <v>0</v>
      </c>
      <c r="B29" s="50">
        <v>1</v>
      </c>
      <c r="C29" s="292">
        <v>1</v>
      </c>
      <c r="D29" s="51">
        <v>1</v>
      </c>
      <c r="E29" s="51">
        <v>1</v>
      </c>
      <c r="F29" s="51">
        <v>1</v>
      </c>
      <c r="G29" s="223">
        <v>1</v>
      </c>
      <c r="H29" s="223">
        <v>1</v>
      </c>
      <c r="J29" s="14"/>
    </row>
    <row r="30" spans="1:10">
      <c r="A30" s="33" t="s">
        <v>1</v>
      </c>
      <c r="B30" s="331">
        <v>31.2</v>
      </c>
      <c r="C30" s="295">
        <v>30.3</v>
      </c>
      <c r="D30" s="53">
        <v>30.6</v>
      </c>
      <c r="E30" s="53">
        <v>31.4</v>
      </c>
      <c r="F30" s="53">
        <v>31.6</v>
      </c>
      <c r="G30" s="224">
        <v>32.9</v>
      </c>
      <c r="H30" s="224">
        <v>31.5</v>
      </c>
      <c r="J30" s="14"/>
    </row>
    <row r="31" spans="1:10">
      <c r="A31" s="33" t="s">
        <v>2</v>
      </c>
      <c r="B31" s="331">
        <v>28.199999999999996</v>
      </c>
      <c r="C31" s="295">
        <v>29.7</v>
      </c>
      <c r="D31" s="53">
        <v>28.9</v>
      </c>
      <c r="E31" s="53">
        <v>29.5</v>
      </c>
      <c r="F31" s="53">
        <v>26.900000000000002</v>
      </c>
      <c r="G31" s="224">
        <v>33.900000000000006</v>
      </c>
      <c r="H31" s="224">
        <v>29.5</v>
      </c>
      <c r="J31" s="14"/>
    </row>
    <row r="32" spans="1:10">
      <c r="A32" s="33" t="s">
        <v>3</v>
      </c>
      <c r="B32" s="333">
        <v>26.400000000000002</v>
      </c>
      <c r="C32" s="295">
        <v>27.6</v>
      </c>
      <c r="D32" s="53">
        <v>29.8</v>
      </c>
      <c r="E32" s="53">
        <v>30.5</v>
      </c>
      <c r="F32" s="53">
        <v>28.1</v>
      </c>
      <c r="G32" s="224">
        <v>31.299999999999994</v>
      </c>
      <c r="H32" s="224">
        <v>29.800000000000004</v>
      </c>
      <c r="I32" s="54"/>
      <c r="J32" s="14"/>
    </row>
    <row r="33" spans="1:10">
      <c r="A33" s="50" t="s">
        <v>5</v>
      </c>
      <c r="B33" s="332">
        <v>0.14199999999999999</v>
      </c>
      <c r="C33" s="294">
        <v>0.124</v>
      </c>
      <c r="D33" s="55">
        <v>0.107</v>
      </c>
      <c r="E33" s="55">
        <v>8.5999999999999993E-2</v>
      </c>
      <c r="F33" s="55">
        <v>0.13400000000000001</v>
      </c>
      <c r="G33" s="202">
        <v>1.9E-2</v>
      </c>
      <c r="H33" s="202">
        <v>9.1999999999999998E-2</v>
      </c>
      <c r="J33" s="14"/>
    </row>
    <row r="34" spans="1:10">
      <c r="A34" s="50" t="s">
        <v>73</v>
      </c>
      <c r="B34" s="332">
        <v>9.2999999999999999E-2</v>
      </c>
      <c r="C34" s="294">
        <v>6.4000000000000001E-2</v>
      </c>
      <c r="D34" s="55">
        <v>5.5E-2</v>
      </c>
      <c r="E34" s="55">
        <v>2.5000000000000001E-2</v>
      </c>
      <c r="F34" s="55">
        <v>8.7999999999999995E-2</v>
      </c>
      <c r="G34" s="175">
        <v>-0.05</v>
      </c>
      <c r="H34" s="202">
        <v>3.5999999999999997E-2</v>
      </c>
      <c r="J34" s="14"/>
    </row>
    <row r="35" spans="1:10">
      <c r="A35" s="56"/>
      <c r="B35" s="56"/>
      <c r="C35" s="56"/>
      <c r="D35" s="35"/>
      <c r="E35" s="35"/>
      <c r="F35" s="35"/>
      <c r="G35" s="35"/>
      <c r="H35" s="35"/>
    </row>
    <row r="36" spans="1:10" s="141" customFormat="1" ht="34.35" customHeight="1">
      <c r="A36" s="351"/>
      <c r="B36" s="351"/>
      <c r="C36" s="351"/>
      <c r="D36" s="351"/>
      <c r="E36" s="351"/>
      <c r="F36" s="351"/>
      <c r="G36" s="351"/>
      <c r="H36" s="351"/>
    </row>
    <row r="37" spans="1:10" s="141" customFormat="1" ht="24.75" customHeight="1">
      <c r="A37" s="348"/>
      <c r="B37" s="348"/>
      <c r="C37" s="348"/>
      <c r="D37" s="348"/>
      <c r="E37" s="348"/>
      <c r="F37" s="348"/>
      <c r="G37" s="348"/>
      <c r="H37" s="348"/>
    </row>
    <row r="38" spans="1:10" s="57" customFormat="1" ht="12" customHeight="1">
      <c r="A38" s="58"/>
      <c r="B38" s="58"/>
      <c r="C38" s="58"/>
      <c r="D38" s="58"/>
      <c r="E38" s="58"/>
      <c r="F38" s="58"/>
      <c r="G38" s="58"/>
      <c r="H38" s="58"/>
    </row>
    <row r="39" spans="1:10" s="57" customFormat="1" ht="12" customHeight="1">
      <c r="A39" s="58"/>
      <c r="B39" s="58"/>
      <c r="C39" s="58"/>
      <c r="D39" s="58"/>
      <c r="E39" s="58"/>
      <c r="F39" s="58"/>
      <c r="G39" s="58"/>
      <c r="H39" s="58"/>
    </row>
    <row r="40" spans="1:10" s="57" customFormat="1" ht="12" customHeight="1"/>
    <row r="41" spans="1:10" s="57" customFormat="1" ht="12" customHeight="1"/>
    <row r="42" spans="1:10" s="57" customFormat="1" ht="12" customHeight="1">
      <c r="A42" s="59"/>
      <c r="B42" s="59"/>
      <c r="C42" s="59"/>
      <c r="D42" s="59"/>
      <c r="E42" s="59"/>
      <c r="F42" s="59"/>
      <c r="G42" s="59"/>
      <c r="H42" s="59"/>
    </row>
    <row r="43" spans="1:10" s="57" customFormat="1" ht="12" customHeight="1"/>
    <row r="44" spans="1:10" s="57" customFormat="1" ht="12" customHeight="1">
      <c r="A44" s="60"/>
      <c r="B44" s="60"/>
      <c r="C44" s="60"/>
      <c r="D44" s="60"/>
      <c r="E44" s="60"/>
      <c r="F44" s="60"/>
      <c r="G44" s="60"/>
      <c r="H44" s="60"/>
    </row>
    <row r="45" spans="1:10" s="57" customFormat="1" ht="12" customHeight="1">
      <c r="A45" s="61"/>
      <c r="B45" s="61"/>
      <c r="C45" s="61"/>
      <c r="D45" s="61"/>
      <c r="E45" s="61"/>
      <c r="F45" s="61"/>
      <c r="G45" s="61"/>
      <c r="H45" s="61"/>
    </row>
    <row r="46" spans="1:10" ht="12" customHeight="1"/>
    <row r="47" spans="1:10" ht="12" customHeight="1"/>
    <row r="48" spans="1:10"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4">
    <mergeCell ref="A36:H36"/>
    <mergeCell ref="A37:H37"/>
    <mergeCell ref="D4:H4"/>
    <mergeCell ref="B4:C4"/>
  </mergeCells>
  <phoneticPr fontId="14" type="noConversion"/>
  <pageMargins left="0.33" right="0.25" top="0.5" bottom="0.5" header="0.5" footer="0.5"/>
  <pageSetup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15" zoomScaleSheetLayoutView="100" workbookViewId="0"/>
  </sheetViews>
  <sheetFormatPr defaultColWidth="9.140625" defaultRowHeight="12"/>
  <cols>
    <col min="1" max="1" width="69.140625" style="135" customWidth="1"/>
    <col min="2" max="2" width="3.85546875" style="135" customWidth="1"/>
    <col min="3" max="3" width="9.85546875" style="135" bestFit="1" customWidth="1"/>
    <col min="4" max="4" width="3.42578125" style="135" customWidth="1"/>
    <col min="5" max="5" width="10.140625" style="135" bestFit="1" customWidth="1"/>
    <col min="6" max="6" width="5" style="135" customWidth="1"/>
    <col min="7" max="16384" width="9.140625" style="135"/>
  </cols>
  <sheetData>
    <row r="1" spans="1:7" ht="15.75">
      <c r="A1" s="1" t="s">
        <v>31</v>
      </c>
      <c r="B1" s="138"/>
      <c r="C1" s="138"/>
      <c r="D1" s="138"/>
      <c r="E1" s="138"/>
    </row>
    <row r="2" spans="1:7" ht="12.75">
      <c r="A2" s="3" t="s">
        <v>106</v>
      </c>
      <c r="B2" s="138"/>
      <c r="C2" s="138"/>
      <c r="D2" s="138"/>
      <c r="E2" s="138"/>
    </row>
    <row r="3" spans="1:7" ht="12.75">
      <c r="A3" s="3" t="s">
        <v>45</v>
      </c>
      <c r="B3" s="138"/>
      <c r="C3" s="138"/>
      <c r="D3" s="138"/>
      <c r="E3" s="138"/>
    </row>
    <row r="4" spans="1:7">
      <c r="A4" s="138" t="s">
        <v>97</v>
      </c>
      <c r="B4" s="138"/>
      <c r="C4" s="138"/>
      <c r="D4" s="138"/>
      <c r="E4" s="138"/>
    </row>
    <row r="5" spans="1:7" ht="14.1" customHeight="1">
      <c r="A5" s="144"/>
      <c r="B5" s="145"/>
      <c r="C5" s="146" t="str">
        <f>[10]Balance_Sheets!C1</f>
        <v>6/30/2023</v>
      </c>
      <c r="D5" s="147"/>
      <c r="E5" s="245" t="str">
        <f>[10]Balance_Sheets!E1</f>
        <v>12/31/2022</v>
      </c>
    </row>
    <row r="6" spans="1:7">
      <c r="A6" s="144"/>
      <c r="B6" s="145"/>
      <c r="C6" s="147" t="s">
        <v>135</v>
      </c>
      <c r="D6" s="147"/>
      <c r="E6" s="147"/>
    </row>
    <row r="7" spans="1:7">
      <c r="A7" s="148" t="s">
        <v>48</v>
      </c>
      <c r="B7" s="149"/>
      <c r="C7" s="150"/>
      <c r="D7" s="151"/>
      <c r="E7" s="152"/>
    </row>
    <row r="8" spans="1:7">
      <c r="A8" s="148" t="s">
        <v>49</v>
      </c>
      <c r="B8" s="153"/>
      <c r="C8" s="154"/>
      <c r="D8" s="151"/>
      <c r="E8" s="152"/>
    </row>
    <row r="9" spans="1:7">
      <c r="A9" s="155" t="s">
        <v>50</v>
      </c>
      <c r="B9" s="153"/>
      <c r="C9" s="156">
        <f>[10]Balance_Sheets!C5</f>
        <v>1189</v>
      </c>
      <c r="D9" s="151"/>
      <c r="E9" s="156">
        <f>[10]Balance_Sheets!E5</f>
        <v>1130</v>
      </c>
      <c r="G9" s="297"/>
    </row>
    <row r="10" spans="1:7">
      <c r="A10" s="155" t="s">
        <v>51</v>
      </c>
      <c r="B10" s="153"/>
      <c r="C10" s="142">
        <f>[10]Balance_Sheets!C6</f>
        <v>1762</v>
      </c>
      <c r="D10" s="157"/>
      <c r="E10" s="142">
        <f>[10]Balance_Sheets!E6</f>
        <v>2022</v>
      </c>
      <c r="G10" s="297"/>
    </row>
    <row r="11" spans="1:7">
      <c r="A11" s="155" t="s">
        <v>52</v>
      </c>
      <c r="B11" s="153"/>
      <c r="C11" s="142">
        <f>[10]Balance_Sheets!C7</f>
        <v>59</v>
      </c>
      <c r="D11" s="157"/>
      <c r="E11" s="142">
        <f>[10]Balance_Sheets!E7</f>
        <v>64</v>
      </c>
      <c r="G11" s="297"/>
    </row>
    <row r="12" spans="1:7">
      <c r="A12" s="155" t="s">
        <v>53</v>
      </c>
      <c r="B12" s="153"/>
      <c r="C12" s="142">
        <f>[10]Balance_Sheets!C8</f>
        <v>396</v>
      </c>
      <c r="D12" s="157"/>
      <c r="E12" s="142">
        <f>[10]Balance_Sheets!E8</f>
        <v>417</v>
      </c>
      <c r="G12" s="297"/>
    </row>
    <row r="13" spans="1:7">
      <c r="A13" s="155" t="s">
        <v>54</v>
      </c>
      <c r="B13" s="153"/>
      <c r="C13" s="143">
        <f>[10]Balance_Sheets!C9</f>
        <v>281</v>
      </c>
      <c r="D13" s="157"/>
      <c r="E13" s="143">
        <f>[10]Balance_Sheets!E9</f>
        <v>307</v>
      </c>
      <c r="G13" s="297"/>
    </row>
    <row r="14" spans="1:7">
      <c r="A14" s="158" t="s">
        <v>55</v>
      </c>
      <c r="B14" s="149"/>
      <c r="C14" s="142">
        <f>[10]Balance_Sheets!C10</f>
        <v>3687</v>
      </c>
      <c r="D14" s="157"/>
      <c r="E14" s="142">
        <f>[10]Balance_Sheets!E10</f>
        <v>3940</v>
      </c>
      <c r="G14" s="297"/>
    </row>
    <row r="15" spans="1:7">
      <c r="A15" s="155" t="s">
        <v>56</v>
      </c>
      <c r="B15" s="153"/>
      <c r="C15" s="142">
        <f>[10]Balance_Sheets!C11</f>
        <v>2049</v>
      </c>
      <c r="D15" s="157"/>
      <c r="E15" s="142">
        <f>[10]Balance_Sheets!E11</f>
        <v>2118</v>
      </c>
      <c r="G15" s="297"/>
    </row>
    <row r="16" spans="1:7">
      <c r="A16" s="155" t="s">
        <v>90</v>
      </c>
      <c r="B16" s="153"/>
      <c r="C16" s="142">
        <f>[10]Balance_Sheets!C12</f>
        <v>2066</v>
      </c>
      <c r="D16" s="157"/>
      <c r="E16" s="142">
        <f>[10]Balance_Sheets!E12</f>
        <v>2219</v>
      </c>
      <c r="G16" s="297"/>
    </row>
    <row r="17" spans="1:7">
      <c r="A17" s="155" t="s">
        <v>57</v>
      </c>
      <c r="B17" s="153"/>
      <c r="C17" s="142">
        <f>[10]Balance_Sheets!C13</f>
        <v>1891</v>
      </c>
      <c r="D17" s="157"/>
      <c r="E17" s="142">
        <f>[10]Balance_Sheets!E13</f>
        <v>1988</v>
      </c>
      <c r="G17" s="297"/>
    </row>
    <row r="18" spans="1:7">
      <c r="A18" s="155" t="s">
        <v>58</v>
      </c>
      <c r="B18" s="153"/>
      <c r="C18" s="142">
        <f>[10]Balance_Sheets!C14</f>
        <v>148</v>
      </c>
      <c r="D18" s="157"/>
      <c r="E18" s="142">
        <f>[10]Balance_Sheets!E14</f>
        <v>159</v>
      </c>
      <c r="G18" s="297"/>
    </row>
    <row r="19" spans="1:7">
      <c r="A19" s="155" t="s">
        <v>138</v>
      </c>
      <c r="B19" s="153"/>
      <c r="C19" s="142">
        <f>[10]Balance_Sheets!C15</f>
        <v>1179</v>
      </c>
      <c r="D19" s="157"/>
      <c r="E19" s="142">
        <f>[10]Balance_Sheets!E15</f>
        <v>680</v>
      </c>
      <c r="G19" s="297"/>
    </row>
    <row r="20" spans="1:7">
      <c r="A20" s="155" t="s">
        <v>136</v>
      </c>
      <c r="B20" s="153"/>
      <c r="C20" s="142">
        <f>[10]Balance_Sheets!C16</f>
        <v>323</v>
      </c>
      <c r="D20" s="157"/>
      <c r="E20" s="142">
        <f>[10]Balance_Sheets!E16</f>
        <v>361</v>
      </c>
      <c r="G20" s="297"/>
    </row>
    <row r="21" spans="1:7">
      <c r="A21" s="155" t="s">
        <v>103</v>
      </c>
      <c r="B21" s="153"/>
      <c r="C21" s="142">
        <f>[10]Balance_Sheets!C17</f>
        <v>72</v>
      </c>
      <c r="D21" s="157"/>
      <c r="E21" s="142">
        <f>[10]Balance_Sheets!E17</f>
        <v>113</v>
      </c>
      <c r="G21" s="297"/>
    </row>
    <row r="22" spans="1:7">
      <c r="A22" s="155" t="s">
        <v>59</v>
      </c>
      <c r="B22" s="153"/>
      <c r="C22" s="142">
        <f>[10]Balance_Sheets!C18</f>
        <v>260</v>
      </c>
      <c r="D22" s="157"/>
      <c r="E22" s="142">
        <f>[10]Balance_Sheets!E18</f>
        <v>248</v>
      </c>
      <c r="G22" s="297"/>
    </row>
    <row r="23" spans="1:7" ht="12.75" thickBot="1">
      <c r="A23" s="158" t="s">
        <v>60</v>
      </c>
      <c r="B23" s="153"/>
      <c r="C23" s="159">
        <f>[10]Balance_Sheets!C19</f>
        <v>11675</v>
      </c>
      <c r="D23" s="157"/>
      <c r="E23" s="159">
        <f>[10]Balance_Sheets!E19</f>
        <v>11826</v>
      </c>
      <c r="G23" s="297"/>
    </row>
    <row r="24" spans="1:7" ht="12.75" thickTop="1">
      <c r="A24" s="158"/>
      <c r="B24" s="153"/>
      <c r="C24" s="142"/>
      <c r="D24" s="157"/>
      <c r="E24" s="142"/>
    </row>
    <row r="25" spans="1:7">
      <c r="A25" s="148" t="s">
        <v>107</v>
      </c>
      <c r="B25" s="149"/>
      <c r="C25" s="142"/>
      <c r="D25" s="157"/>
      <c r="E25" s="142"/>
    </row>
    <row r="26" spans="1:7">
      <c r="A26" s="148" t="s">
        <v>61</v>
      </c>
      <c r="B26" s="153"/>
      <c r="C26" s="142"/>
      <c r="D26" s="157"/>
      <c r="E26" s="142"/>
    </row>
    <row r="27" spans="1:7">
      <c r="A27" s="155" t="s">
        <v>62</v>
      </c>
      <c r="B27" s="153"/>
      <c r="C27" s="142">
        <f>[10]Balance_Sheets!C23</f>
        <v>2064</v>
      </c>
      <c r="D27" s="157"/>
      <c r="E27" s="142">
        <f>[10]Balance_Sheets!E23</f>
        <v>2098</v>
      </c>
      <c r="G27" s="297"/>
    </row>
    <row r="28" spans="1:7">
      <c r="A28" s="155" t="s">
        <v>63</v>
      </c>
      <c r="B28" s="153"/>
      <c r="C28" s="143">
        <f>[10]Balance_Sheets!C25</f>
        <v>88</v>
      </c>
      <c r="D28" s="157"/>
      <c r="E28" s="143">
        <f>[10]Balance_Sheets!E25</f>
        <v>68</v>
      </c>
      <c r="G28" s="297"/>
    </row>
    <row r="29" spans="1:7">
      <c r="A29" s="158" t="s">
        <v>64</v>
      </c>
      <c r="B29" s="153"/>
      <c r="C29" s="142">
        <f>[10]Balance_Sheets!C26</f>
        <v>2152</v>
      </c>
      <c r="D29" s="157"/>
      <c r="E29" s="142">
        <f>[10]Balance_Sheets!E26</f>
        <v>2166</v>
      </c>
      <c r="G29" s="297"/>
    </row>
    <row r="30" spans="1:7">
      <c r="A30" s="155" t="s">
        <v>89</v>
      </c>
      <c r="B30" s="153"/>
      <c r="C30" s="142">
        <f>[10]Balance_Sheets!C27</f>
        <v>1773</v>
      </c>
      <c r="D30" s="157"/>
      <c r="E30" s="142">
        <f>[10]Balance_Sheets!E27</f>
        <v>1906</v>
      </c>
      <c r="G30" s="297"/>
    </row>
    <row r="31" spans="1:7">
      <c r="A31" s="155" t="s">
        <v>120</v>
      </c>
      <c r="B31" s="153"/>
      <c r="C31" s="142">
        <f>[10]Balance_Sheets!C28</f>
        <v>41</v>
      </c>
      <c r="D31" s="157"/>
      <c r="E31" s="142">
        <f>[10]Balance_Sheets!E28</f>
        <v>42</v>
      </c>
      <c r="G31" s="297"/>
    </row>
    <row r="32" spans="1:7">
      <c r="A32" s="155" t="s">
        <v>102</v>
      </c>
      <c r="B32" s="153"/>
      <c r="C32" s="142">
        <f>[10]Balance_Sheets!C29</f>
        <v>350</v>
      </c>
      <c r="D32" s="157"/>
      <c r="E32" s="142">
        <f>[10]Balance_Sheets!E29</f>
        <v>390</v>
      </c>
      <c r="G32" s="297"/>
    </row>
    <row r="33" spans="1:7">
      <c r="A33" s="155" t="s">
        <v>82</v>
      </c>
      <c r="B33" s="153"/>
      <c r="C33" s="143">
        <f>[10]Balance_Sheets!C30</f>
        <v>142</v>
      </c>
      <c r="D33" s="157"/>
      <c r="E33" s="143">
        <f>[10]Balance_Sheets!E30</f>
        <v>162</v>
      </c>
      <c r="G33" s="297"/>
    </row>
    <row r="34" spans="1:7">
      <c r="A34" s="158" t="s">
        <v>65</v>
      </c>
      <c r="B34" s="153"/>
      <c r="C34" s="160">
        <f>[10]Balance_Sheets!C31</f>
        <v>4458</v>
      </c>
      <c r="D34" s="157"/>
      <c r="E34" s="160">
        <f>[10]Balance_Sheets!E31</f>
        <v>4666</v>
      </c>
      <c r="G34" s="297"/>
    </row>
    <row r="35" spans="1:7">
      <c r="A35" s="158"/>
      <c r="B35" s="153"/>
      <c r="C35" s="142"/>
      <c r="D35" s="157"/>
      <c r="E35" s="142"/>
    </row>
    <row r="36" spans="1:7">
      <c r="A36" s="148" t="s">
        <v>66</v>
      </c>
      <c r="B36" s="161"/>
      <c r="C36" s="162">
        <f>[10]Balance_Sheets!C33</f>
        <v>12</v>
      </c>
      <c r="D36" s="163"/>
      <c r="E36" s="162">
        <f>[10]Balance_Sheets!E33</f>
        <v>12</v>
      </c>
      <c r="G36" s="297"/>
    </row>
    <row r="37" spans="1:7">
      <c r="A37" s="148"/>
      <c r="B37" s="161"/>
      <c r="C37" s="162"/>
      <c r="D37" s="163"/>
      <c r="E37" s="162"/>
    </row>
    <row r="38" spans="1:7">
      <c r="A38" s="148" t="s">
        <v>67</v>
      </c>
      <c r="B38" s="153"/>
      <c r="C38" s="142"/>
      <c r="D38" s="157"/>
      <c r="E38" s="142"/>
    </row>
    <row r="39" spans="1:7" ht="36">
      <c r="A39" s="296" t="s">
        <v>146</v>
      </c>
      <c r="B39" s="153"/>
      <c r="C39" s="162">
        <f>[10]Balance_Sheets!C36</f>
        <v>4</v>
      </c>
      <c r="D39" s="157"/>
      <c r="E39" s="162">
        <f>[10]Balance_Sheets!E36</f>
        <v>4</v>
      </c>
      <c r="G39" s="297"/>
    </row>
    <row r="40" spans="1:7">
      <c r="A40" s="155" t="s">
        <v>68</v>
      </c>
      <c r="B40" s="153"/>
      <c r="C40" s="162">
        <f>[10]Balance_Sheets!C38</f>
        <v>4396</v>
      </c>
      <c r="D40" s="157"/>
      <c r="E40" s="162">
        <f>[10]Balance_Sheets!E38</f>
        <v>4390</v>
      </c>
      <c r="G40" s="297"/>
    </row>
    <row r="41" spans="1:7">
      <c r="A41" s="155" t="s">
        <v>69</v>
      </c>
      <c r="B41" s="153"/>
      <c r="C41" s="162">
        <f>[10]Balance_Sheets!C39</f>
        <v>2465</v>
      </c>
      <c r="D41" s="157"/>
      <c r="E41" s="162">
        <f>[10]Balance_Sheets!E39</f>
        <v>2191</v>
      </c>
      <c r="G41" s="297"/>
    </row>
    <row r="42" spans="1:7">
      <c r="A42" s="155" t="s">
        <v>137</v>
      </c>
      <c r="B42" s="153"/>
      <c r="C42" s="162">
        <f>[10]Balance_Sheets!C40</f>
        <v>-316</v>
      </c>
      <c r="D42" s="157"/>
      <c r="E42" s="162">
        <f>[10]Balance_Sheets!E40</f>
        <v>-103</v>
      </c>
      <c r="G42" s="297"/>
    </row>
    <row r="43" spans="1:7">
      <c r="A43" s="158" t="s">
        <v>101</v>
      </c>
      <c r="B43" s="153"/>
      <c r="C43" s="176">
        <f>[10]Balance_Sheets!C41</f>
        <v>6549</v>
      </c>
      <c r="D43" s="157"/>
      <c r="E43" s="176">
        <f>[10]Balance_Sheets!E41</f>
        <v>6482</v>
      </c>
      <c r="G43" s="297"/>
    </row>
    <row r="44" spans="1:7">
      <c r="A44" s="155" t="s">
        <v>70</v>
      </c>
      <c r="B44" s="153"/>
      <c r="C44" s="143">
        <f>[10]Balance_Sheets!C42</f>
        <v>656</v>
      </c>
      <c r="D44" s="157"/>
      <c r="E44" s="143">
        <f>[10]Balance_Sheets!E42</f>
        <v>666</v>
      </c>
      <c r="G44" s="297"/>
    </row>
    <row r="45" spans="1:7">
      <c r="A45" s="158" t="s">
        <v>71</v>
      </c>
      <c r="B45" s="153"/>
      <c r="C45" s="142">
        <f>[10]Balance_Sheets!C43</f>
        <v>7205</v>
      </c>
      <c r="D45" s="157"/>
      <c r="E45" s="142">
        <f>[10]Balance_Sheets!E43</f>
        <v>7148</v>
      </c>
      <c r="G45" s="297"/>
    </row>
    <row r="46" spans="1:7" ht="12.75" thickBot="1">
      <c r="A46" s="158" t="s">
        <v>122</v>
      </c>
      <c r="B46" s="153"/>
      <c r="C46" s="164">
        <f>[10]Balance_Sheets!C44</f>
        <v>11675</v>
      </c>
      <c r="D46" s="151"/>
      <c r="E46" s="164">
        <f>[10]Balance_Sheets!E44</f>
        <v>11826</v>
      </c>
    </row>
    <row r="47" spans="1:7" ht="12.75" thickTop="1"/>
  </sheetData>
  <pageMargins left="0.7" right="0.7" top="0.75" bottom="0.75" header="0.3" footer="0.3"/>
  <pageSetup paperSize="9" scale="92"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Normal="100" zoomScaleSheetLayoutView="100" workbookViewId="0"/>
  </sheetViews>
  <sheetFormatPr defaultColWidth="8.85546875" defaultRowHeight="15"/>
  <cols>
    <col min="1" max="1" width="61.5703125" style="136" customWidth="1"/>
    <col min="2" max="2" width="3.85546875" style="136" customWidth="1"/>
    <col min="3" max="3" width="2.85546875" style="137" customWidth="1"/>
    <col min="4" max="4" width="13.42578125" style="136" customWidth="1"/>
    <col min="5" max="5" width="4.42578125" style="136" customWidth="1"/>
    <col min="6" max="6" width="1.85546875" style="136" bestFit="1" customWidth="1"/>
    <col min="7" max="7" width="13.42578125" style="136" customWidth="1"/>
    <col min="8" max="8" width="8.85546875" style="136"/>
    <col min="9" max="9" width="12.85546875" style="299" customWidth="1"/>
    <col min="10" max="16384" width="8.85546875" style="136"/>
  </cols>
  <sheetData>
    <row r="1" spans="1:10" ht="15.75">
      <c r="A1" s="1" t="s">
        <v>38</v>
      </c>
      <c r="B1" s="138"/>
      <c r="C1" s="138"/>
      <c r="D1" s="138"/>
      <c r="E1" s="138"/>
      <c r="F1" s="138"/>
      <c r="G1" s="138"/>
    </row>
    <row r="2" spans="1:10">
      <c r="A2" s="3" t="s">
        <v>105</v>
      </c>
      <c r="B2" s="138"/>
      <c r="C2" s="138"/>
      <c r="D2" s="138"/>
      <c r="E2" s="138"/>
      <c r="F2" s="138"/>
      <c r="G2" s="138"/>
    </row>
    <row r="3" spans="1:10">
      <c r="A3" s="3" t="s">
        <v>45</v>
      </c>
      <c r="B3" s="138"/>
      <c r="C3" s="138"/>
      <c r="D3" s="138"/>
      <c r="E3" s="138"/>
      <c r="F3" s="138"/>
      <c r="G3" s="138"/>
    </row>
    <row r="4" spans="1:10">
      <c r="A4" s="138" t="s">
        <v>97</v>
      </c>
      <c r="B4" s="138"/>
      <c r="C4" s="138"/>
      <c r="D4" s="138"/>
      <c r="E4" s="138"/>
      <c r="F4" s="138"/>
      <c r="G4" s="138"/>
    </row>
    <row r="6" spans="1:10" ht="15" customHeight="1">
      <c r="A6" s="165" t="s">
        <v>18</v>
      </c>
      <c r="B6" s="166" t="s">
        <v>18</v>
      </c>
      <c r="C6" s="248"/>
      <c r="D6" s="357" t="str">
        <f>[10]Cash_Flow!$C$1</f>
        <v>Year to Date Ended</v>
      </c>
      <c r="E6" s="357"/>
      <c r="F6" s="357"/>
      <c r="G6" s="357"/>
    </row>
    <row r="7" spans="1:10" ht="15" customHeight="1">
      <c r="A7" s="166" t="s">
        <v>18</v>
      </c>
      <c r="B7" s="166" t="s">
        <v>18</v>
      </c>
      <c r="C7" s="248"/>
      <c r="D7" s="336" t="str">
        <f>[10]Cash_Flow!$C$2</f>
        <v>6/30/2023</v>
      </c>
      <c r="E7" s="337" t="s">
        <v>18</v>
      </c>
      <c r="F7" s="248"/>
      <c r="G7" s="336" t="str">
        <f>[10]Cash_Flow!$F$2</f>
        <v>6/30/2022</v>
      </c>
    </row>
    <row r="8" spans="1:10">
      <c r="A8" s="167" t="str">
        <f>[10]Cash_Flow!$A3</f>
        <v>Cash Flows – Operating Activities</v>
      </c>
      <c r="B8" s="166" t="s">
        <v>18</v>
      </c>
      <c r="C8" s="168" t="s">
        <v>18</v>
      </c>
      <c r="D8"/>
      <c r="E8" s="337" t="s">
        <v>18</v>
      </c>
      <c r="F8" s="168" t="s">
        <v>18</v>
      </c>
      <c r="G8" s="338" t="s">
        <v>18</v>
      </c>
    </row>
    <row r="9" spans="1:10">
      <c r="A9" s="166" t="str">
        <f>[10]Cash_Flow!$A4</f>
        <v>Net income – including noncontrolling interests</v>
      </c>
      <c r="B9" s="166" t="s">
        <v>18</v>
      </c>
      <c r="C9" s="168"/>
      <c r="D9" s="169">
        <f>[10]Cash_Flow!$C4</f>
        <v>527</v>
      </c>
      <c r="E9" s="170"/>
      <c r="F9" s="173"/>
      <c r="G9" s="169">
        <f>[10]Cash_Flow!$F4</f>
        <v>193</v>
      </c>
      <c r="J9" s="298"/>
    </row>
    <row r="10" spans="1:10">
      <c r="A10" s="166" t="str">
        <f>[10]Cash_Flow!$A$5</f>
        <v>Depreciation and amortization</v>
      </c>
      <c r="B10" s="166" t="s">
        <v>18</v>
      </c>
      <c r="C10" s="168"/>
      <c r="D10" s="171">
        <f>[10]Cash_Flow!$C5</f>
        <v>228</v>
      </c>
      <c r="E10" s="170"/>
      <c r="F10" s="173"/>
      <c r="G10" s="171">
        <f>[10]Cash_Flow!$F5</f>
        <v>317</v>
      </c>
      <c r="J10" s="298"/>
    </row>
    <row r="11" spans="1:10">
      <c r="A11" s="166" t="str">
        <f>[10]Cash_Flow!$A$6</f>
        <v>Non-cash operating lease cost</v>
      </c>
      <c r="B11" s="166" t="s">
        <v>18</v>
      </c>
      <c r="C11" s="168"/>
      <c r="D11" s="171">
        <f>[10]Cash_Flow!$C6</f>
        <v>202</v>
      </c>
      <c r="E11" s="170"/>
      <c r="F11" s="173"/>
      <c r="G11" s="171">
        <f>[10]Cash_Flow!$F6</f>
        <v>230</v>
      </c>
      <c r="J11" s="298"/>
    </row>
    <row r="12" spans="1:10">
      <c r="A12" s="166" t="str">
        <f>[10]Cash_Flow!$A$7</f>
        <v>Closures and impairment expenses</v>
      </c>
      <c r="B12" s="166" t="s">
        <v>18</v>
      </c>
      <c r="C12" s="168"/>
      <c r="D12" s="171">
        <f>[10]Cash_Flow!$C7</f>
        <v>17</v>
      </c>
      <c r="E12" s="170"/>
      <c r="F12" s="173"/>
      <c r="G12" s="171">
        <f>[10]Cash_Flow!$F7</f>
        <v>16</v>
      </c>
      <c r="J12" s="298"/>
    </row>
    <row r="13" spans="1:10">
      <c r="A13" s="166" t="str">
        <f>[10]Cash_Flow!$A$10</f>
        <v>Investment loss</v>
      </c>
      <c r="B13" s="166" t="s">
        <v>18</v>
      </c>
      <c r="C13" s="168"/>
      <c r="D13" s="171">
        <f>[10]Cash_Flow!$C10</f>
        <v>28</v>
      </c>
      <c r="E13" s="170"/>
      <c r="F13" s="173"/>
      <c r="G13" s="171">
        <f>[10]Cash_Flow!$F10</f>
        <v>17</v>
      </c>
      <c r="J13" s="298"/>
    </row>
    <row r="14" spans="1:10">
      <c r="A14" s="166" t="str">
        <f>[10]Cash_Flow!$A$12</f>
        <v>Equity in net (earnings) losses from equity method investments</v>
      </c>
      <c r="B14" s="166" t="s">
        <v>18</v>
      </c>
      <c r="C14" s="168"/>
      <c r="D14" s="171">
        <f>[10]Cash_Flow!$C12</f>
        <v>0</v>
      </c>
      <c r="E14" s="170"/>
      <c r="F14" s="173"/>
      <c r="G14" s="171">
        <f>[10]Cash_Flow!$F12</f>
        <v>2</v>
      </c>
      <c r="J14" s="298"/>
    </row>
    <row r="15" spans="1:10">
      <c r="A15" s="166" t="str">
        <f>[10]Cash_Flow!$A$13</f>
        <v>Distributions of income received from equity method investments</v>
      </c>
      <c r="B15" s="166" t="s">
        <v>18</v>
      </c>
      <c r="C15" s="168"/>
      <c r="D15" s="171">
        <f>[10]Cash_Flow!$C13</f>
        <v>8</v>
      </c>
      <c r="E15" s="170"/>
      <c r="F15" s="173"/>
      <c r="G15" s="171">
        <f>[10]Cash_Flow!$F13</f>
        <v>0</v>
      </c>
      <c r="J15" s="298"/>
    </row>
    <row r="16" spans="1:10">
      <c r="A16" s="166" t="str">
        <f>[10]Cash_Flow!$A$15</f>
        <v>Deferred income taxes</v>
      </c>
      <c r="B16" s="166" t="s">
        <v>18</v>
      </c>
      <c r="C16" s="168"/>
      <c r="D16" s="171">
        <f>[10]Cash_Flow!$C15</f>
        <v>13</v>
      </c>
      <c r="E16" s="170"/>
      <c r="F16" s="173"/>
      <c r="G16" s="171">
        <f>[10]Cash_Flow!$F15</f>
        <v>-7</v>
      </c>
      <c r="J16" s="298"/>
    </row>
    <row r="17" spans="1:10">
      <c r="A17" s="166" t="str">
        <f>[10]Cash_Flow!$A16</f>
        <v>Share-based compensation expense</v>
      </c>
      <c r="B17" s="166" t="s">
        <v>18</v>
      </c>
      <c r="C17" s="168"/>
      <c r="D17" s="171">
        <f>[10]Cash_Flow!$C16</f>
        <v>29</v>
      </c>
      <c r="E17" s="170"/>
      <c r="F17" s="173"/>
      <c r="G17" s="171">
        <f>[10]Cash_Flow!$F16</f>
        <v>21</v>
      </c>
      <c r="J17" s="298"/>
    </row>
    <row r="18" spans="1:10">
      <c r="A18" s="166" t="str">
        <f>[10]Cash_Flow!$A19</f>
        <v>Changes in accounts receivable</v>
      </c>
      <c r="B18" s="166" t="s">
        <v>18</v>
      </c>
      <c r="C18" s="168"/>
      <c r="D18" s="171">
        <f>[10]Cash_Flow!$C19</f>
        <v>2</v>
      </c>
      <c r="E18" s="170"/>
      <c r="F18" s="173"/>
      <c r="G18" s="171">
        <f>[10]Cash_Flow!$F19</f>
        <v>-17</v>
      </c>
      <c r="J18" s="298"/>
    </row>
    <row r="19" spans="1:10">
      <c r="A19" s="166" t="str">
        <f>[10]Cash_Flow!$A20</f>
        <v>Changes in inventories</v>
      </c>
      <c r="B19" s="166" t="s">
        <v>18</v>
      </c>
      <c r="C19" s="168"/>
      <c r="D19" s="171">
        <f>[10]Cash_Flow!$C20</f>
        <v>1</v>
      </c>
      <c r="E19" s="170"/>
      <c r="F19" s="173"/>
      <c r="G19" s="171">
        <f>[10]Cash_Flow!$F20</f>
        <v>59</v>
      </c>
      <c r="J19" s="298"/>
    </row>
    <row r="20" spans="1:10">
      <c r="A20" s="166" t="str">
        <f>[10]Cash_Flow!$A21</f>
        <v>Changes in prepaid expenses, other current assets and VAT assets</v>
      </c>
      <c r="B20" s="166" t="s">
        <v>18</v>
      </c>
      <c r="C20" s="168"/>
      <c r="D20" s="171">
        <f>[10]Cash_Flow!$C21</f>
        <v>19</v>
      </c>
      <c r="E20" s="170"/>
      <c r="F20" s="173"/>
      <c r="G20" s="171">
        <f>[10]Cash_Flow!$F21</f>
        <v>24</v>
      </c>
      <c r="J20" s="298"/>
    </row>
    <row r="21" spans="1:10">
      <c r="A21" s="166" t="str">
        <f>[10]Cash_Flow!$A22</f>
        <v>Changes in accounts payable and other current liabilities</v>
      </c>
      <c r="B21" s="166" t="s">
        <v>18</v>
      </c>
      <c r="C21" s="168"/>
      <c r="D21" s="171">
        <f>[10]Cash_Flow!$C22</f>
        <v>54</v>
      </c>
      <c r="E21" s="170"/>
      <c r="F21" s="173"/>
      <c r="G21" s="171">
        <f>[10]Cash_Flow!$F22</f>
        <v>-51</v>
      </c>
      <c r="J21" s="298"/>
    </row>
    <row r="22" spans="1:10">
      <c r="A22" s="166" t="str">
        <f>[10]Cash_Flow!$A23</f>
        <v>Changes in income taxes payable</v>
      </c>
      <c r="B22" s="166" t="s">
        <v>18</v>
      </c>
      <c r="C22" s="168"/>
      <c r="D22" s="171">
        <f>[10]Cash_Flow!$C23</f>
        <v>25</v>
      </c>
      <c r="E22" s="170"/>
      <c r="F22" s="173"/>
      <c r="G22" s="171">
        <f>[10]Cash_Flow!$F23</f>
        <v>6</v>
      </c>
      <c r="J22" s="298"/>
    </row>
    <row r="23" spans="1:10">
      <c r="A23" s="166" t="str">
        <f>[10]Cash_Flow!$A24</f>
        <v>Changes in non-current operating lease liabilities</v>
      </c>
      <c r="B23" s="166" t="s">
        <v>18</v>
      </c>
      <c r="C23" s="246"/>
      <c r="D23" s="172">
        <f>[10]Cash_Flow!$C24</f>
        <v>-193</v>
      </c>
      <c r="E23" s="170"/>
      <c r="F23" s="173"/>
      <c r="G23" s="172">
        <f>[10]Cash_Flow!$F24</f>
        <v>-198</v>
      </c>
      <c r="J23" s="298"/>
    </row>
    <row r="24" spans="1:10">
      <c r="A24" s="166" t="str">
        <f>[10]Cash_Flow!$A$26</f>
        <v>Other, net</v>
      </c>
      <c r="B24" s="166"/>
      <c r="C24" s="246"/>
      <c r="D24" s="171">
        <f>[10]Cash_Flow!$C26</f>
        <v>-36</v>
      </c>
      <c r="E24" s="170"/>
      <c r="F24" s="173"/>
      <c r="G24" s="172">
        <f>[10]Cash_Flow!$F26</f>
        <v>-3</v>
      </c>
      <c r="J24" s="298"/>
    </row>
    <row r="25" spans="1:10">
      <c r="A25" s="167" t="str">
        <f>[10]Cash_Flow!$A$27</f>
        <v>Net Cash Provided by Operating Activities</v>
      </c>
      <c r="B25" s="166" t="s">
        <v>18</v>
      </c>
      <c r="C25" s="172"/>
      <c r="D25" s="249">
        <f>[10]Cash_Flow!$C27</f>
        <v>924</v>
      </c>
      <c r="E25" s="170"/>
      <c r="F25" s="172"/>
      <c r="G25" s="249">
        <f>[10]Cash_Flow!$F27</f>
        <v>609</v>
      </c>
      <c r="J25" s="298"/>
    </row>
    <row r="26" spans="1:10">
      <c r="A26" s="167"/>
      <c r="B26" s="166"/>
      <c r="C26" s="168"/>
      <c r="D26" s="171"/>
      <c r="E26" s="170"/>
      <c r="F26" s="173"/>
      <c r="G26" s="171"/>
    </row>
    <row r="27" spans="1:10">
      <c r="A27" s="167" t="str">
        <f>[10]Cash_Flow!$A$28</f>
        <v>Cash Flows – Investing Activities</v>
      </c>
      <c r="B27" s="166" t="s">
        <v>18</v>
      </c>
      <c r="C27" s="168"/>
      <c r="D27" s="171"/>
      <c r="E27" s="170"/>
      <c r="F27" s="173"/>
      <c r="G27" s="171"/>
      <c r="H27" s="242"/>
    </row>
    <row r="28" spans="1:10">
      <c r="A28" s="166" t="str">
        <f>[10]Cash_Flow!$A$31</f>
        <v>Capital spending</v>
      </c>
      <c r="B28" s="166" t="s">
        <v>18</v>
      </c>
      <c r="C28" s="168"/>
      <c r="D28" s="171">
        <f>[10]Cash_Flow!C$31</f>
        <v>-332</v>
      </c>
      <c r="E28" s="170"/>
      <c r="F28" s="173"/>
      <c r="G28" s="171">
        <f>[10]Cash_Flow!F$31</f>
        <v>-347</v>
      </c>
      <c r="H28" s="242"/>
      <c r="J28" s="298"/>
    </row>
    <row r="29" spans="1:10">
      <c r="A29" s="166" t="str">
        <f>[10]Cash_Flow!$A$32</f>
        <v>Purchases of short-term investments, long-term bank deposits and notes</v>
      </c>
      <c r="B29" s="166" t="s">
        <v>18</v>
      </c>
      <c r="C29" s="168"/>
      <c r="D29" s="171">
        <f>[10]Cash_Flow!C$32</f>
        <v>-2172</v>
      </c>
      <c r="E29" s="170"/>
      <c r="F29" s="173"/>
      <c r="G29" s="171">
        <f>[10]Cash_Flow!F$32</f>
        <v>-2145</v>
      </c>
      <c r="H29" s="242"/>
      <c r="J29" s="298"/>
    </row>
    <row r="30" spans="1:10">
      <c r="A30" s="166" t="str">
        <f>[10]Cash_Flow!$A$34</f>
        <v>Maturities of short-term investments, long-term bank deposits and notes</v>
      </c>
      <c r="B30" s="166" t="s">
        <v>18</v>
      </c>
      <c r="C30" s="168"/>
      <c r="D30" s="171">
        <f>[10]Cash_Flow!C$34</f>
        <v>1904</v>
      </c>
      <c r="E30" s="170"/>
      <c r="F30" s="173"/>
      <c r="G30" s="171">
        <f>[10]Cash_Flow!F$34</f>
        <v>2461</v>
      </c>
      <c r="H30" s="242"/>
      <c r="J30" s="298"/>
    </row>
    <row r="31" spans="1:10">
      <c r="A31" s="166" t="str">
        <f>[10]Cash_Flow!$A$35</f>
        <v>Acquisition of business, net of cash acquired</v>
      </c>
      <c r="B31" s="166" t="s">
        <v>18</v>
      </c>
      <c r="C31" s="168"/>
      <c r="D31" s="171">
        <f>[10]Cash_Flow!C$35</f>
        <v>0</v>
      </c>
      <c r="E31" s="170"/>
      <c r="F31" s="173"/>
      <c r="G31" s="171">
        <f>[10]Cash_Flow!F$35</f>
        <v>-23</v>
      </c>
      <c r="H31" s="242"/>
      <c r="J31" s="298"/>
    </row>
    <row r="32" spans="1:10">
      <c r="A32" s="166" t="str">
        <f>[10]Cash_Flow!$A$39</f>
        <v>Other, net</v>
      </c>
      <c r="B32" s="166"/>
      <c r="C32" s="168"/>
      <c r="D32" s="171">
        <f>[10]Cash_Flow!C$39</f>
        <v>2</v>
      </c>
      <c r="E32" s="170"/>
      <c r="F32" s="173"/>
      <c r="G32" s="171">
        <f>[10]Cash_Flow!F$39</f>
        <v>2</v>
      </c>
      <c r="H32" s="242"/>
      <c r="J32" s="298"/>
    </row>
    <row r="33" spans="1:10">
      <c r="A33" s="167" t="str">
        <f>[10]Cash_Flow!$A$40</f>
        <v>Net Cash Used in Investing Activities</v>
      </c>
      <c r="B33" s="166" t="s">
        <v>18</v>
      </c>
      <c r="C33" s="172"/>
      <c r="D33" s="249">
        <f>[10]Cash_Flow!C$40</f>
        <v>-598</v>
      </c>
      <c r="E33" s="170"/>
      <c r="F33" s="172"/>
      <c r="G33" s="249">
        <f>[10]Cash_Flow!F$40</f>
        <v>-52</v>
      </c>
      <c r="H33" s="242"/>
      <c r="J33" s="298"/>
    </row>
    <row r="34" spans="1:10">
      <c r="A34" s="167"/>
      <c r="B34" s="166"/>
      <c r="C34" s="168"/>
      <c r="D34" s="172"/>
      <c r="E34" s="170"/>
      <c r="F34" s="173"/>
      <c r="G34" s="172"/>
      <c r="H34" s="242"/>
    </row>
    <row r="35" spans="1:10">
      <c r="A35" s="167" t="str">
        <f>[10]Cash_Flow!$A$41</f>
        <v>Cash Flows – Financing Activities</v>
      </c>
      <c r="B35" s="166" t="s">
        <v>18</v>
      </c>
      <c r="C35" s="168"/>
      <c r="D35" s="171"/>
      <c r="E35" s="170"/>
      <c r="F35" s="173"/>
      <c r="G35" s="171"/>
    </row>
    <row r="36" spans="1:10">
      <c r="A36" s="166" t="str">
        <f>[10]Cash_Flow!$A$47</f>
        <v>Repurchase of shares of common stock</v>
      </c>
      <c r="B36" s="166" t="s">
        <v>18</v>
      </c>
      <c r="C36" s="168"/>
      <c r="D36" s="171">
        <f>[10]Cash_Flow!$C$47</f>
        <v>-122</v>
      </c>
      <c r="E36" s="170"/>
      <c r="F36" s="173"/>
      <c r="G36" s="171">
        <f>[10]Cash_Flow!$F$47</f>
        <v>-400</v>
      </c>
      <c r="J36" s="298"/>
    </row>
    <row r="37" spans="1:10">
      <c r="A37" s="166" t="str">
        <f>[10]Cash_Flow!$A$49</f>
        <v>Cash dividends paid on common stock</v>
      </c>
      <c r="B37" s="166" t="s">
        <v>18</v>
      </c>
      <c r="C37" s="168"/>
      <c r="D37" s="171">
        <f>[10]Cash_Flow!$C$49</f>
        <v>-108</v>
      </c>
      <c r="E37" s="170"/>
      <c r="F37" s="173"/>
      <c r="G37" s="171">
        <f>[10]Cash_Flow!$F$49</f>
        <v>-101</v>
      </c>
      <c r="J37" s="298"/>
    </row>
    <row r="38" spans="1:10">
      <c r="A38" s="166" t="str">
        <f>[10]Cash_Flow!$A$50</f>
        <v>Dividends paid to noncontrolling interests</v>
      </c>
      <c r="B38" s="166" t="s">
        <v>18</v>
      </c>
      <c r="C38" s="168"/>
      <c r="D38" s="171">
        <f>[10]Cash_Flow!$C$50</f>
        <v>-28</v>
      </c>
      <c r="E38" s="170"/>
      <c r="F38" s="248"/>
      <c r="G38" s="171">
        <f>[10]Cash_Flow!$F$50</f>
        <v>-23</v>
      </c>
      <c r="J38" s="298"/>
    </row>
    <row r="39" spans="1:10">
      <c r="A39" s="166" t="str">
        <f>[10]Cash_Flow!$A$52</f>
        <v>Contributions from noncontrolling interests</v>
      </c>
      <c r="B39" s="166" t="s">
        <v>18</v>
      </c>
      <c r="C39" s="168"/>
      <c r="D39" s="172">
        <f>[10]Cash_Flow!$C$52</f>
        <v>35</v>
      </c>
      <c r="E39" s="247"/>
      <c r="F39" s="248"/>
      <c r="G39" s="172">
        <f>[10]Cash_Flow!$F$52</f>
        <v>18</v>
      </c>
      <c r="J39" s="298"/>
    </row>
    <row r="40" spans="1:10">
      <c r="A40" s="166" t="s">
        <v>147</v>
      </c>
      <c r="B40" s="166"/>
      <c r="C40" s="168"/>
      <c r="D40" s="172">
        <f>[10]Cash_Flow!$C$53</f>
        <v>-3</v>
      </c>
      <c r="E40" s="247"/>
      <c r="F40" s="248"/>
      <c r="G40" s="172">
        <f>[10]Cash_Flow!$F$53</f>
        <v>-6</v>
      </c>
      <c r="J40" s="298"/>
    </row>
    <row r="41" spans="1:10">
      <c r="A41" s="166" t="str">
        <f>[10]Cash_Flow!$A54</f>
        <v>Other, net</v>
      </c>
      <c r="B41" s="166" t="s">
        <v>18</v>
      </c>
      <c r="C41" s="168"/>
      <c r="D41" s="172">
        <f>[10]Cash_Flow!$C54</f>
        <v>-4</v>
      </c>
      <c r="E41" s="247"/>
      <c r="F41" s="248"/>
      <c r="G41" s="172">
        <f>[10]Cash_Flow!$F54</f>
        <v>-1</v>
      </c>
      <c r="J41" s="298"/>
    </row>
    <row r="42" spans="1:10">
      <c r="A42" s="167" t="str">
        <f>[10]Cash_Flow!$A$55</f>
        <v>Net Cash Used in Financing Activities</v>
      </c>
      <c r="B42" s="166" t="s">
        <v>18</v>
      </c>
      <c r="C42" s="172"/>
      <c r="D42" s="249">
        <f>[10]Cash_Flow!$C$55</f>
        <v>-230</v>
      </c>
      <c r="E42" s="170"/>
      <c r="F42" s="172"/>
      <c r="G42" s="249">
        <f>[10]Cash_Flow!$F$55</f>
        <v>-513</v>
      </c>
      <c r="J42" s="298"/>
    </row>
    <row r="43" spans="1:10">
      <c r="A43" s="167" t="str">
        <f>[10]Cash_Flow!$A$56</f>
        <v>Effect of Exchange Rates on Cash, Cash Equivalents and Restricted Cash</v>
      </c>
      <c r="B43" s="166" t="s">
        <v>18</v>
      </c>
      <c r="C43" s="172"/>
      <c r="D43" s="249">
        <f>[10]Cash_Flow!$C$56</f>
        <v>-37</v>
      </c>
      <c r="E43" s="170"/>
      <c r="F43" s="172"/>
      <c r="G43" s="249">
        <f>[10]Cash_Flow!$F$56</f>
        <v>-33</v>
      </c>
      <c r="J43" s="298"/>
    </row>
    <row r="44" spans="1:10">
      <c r="A44" s="167" t="str">
        <f>[10]Cash_Flow!$A$57</f>
        <v>Net Increase in Cash, Cash Equivalents and Restricted Cash</v>
      </c>
      <c r="B44" s="174" t="s">
        <v>18</v>
      </c>
      <c r="C44" s="168"/>
      <c r="D44" s="171">
        <f>[10]Cash_Flow!$C$57</f>
        <v>59</v>
      </c>
      <c r="E44" s="170"/>
      <c r="F44" s="248"/>
      <c r="G44" s="171">
        <f>[10]Cash_Flow!$F$57</f>
        <v>11</v>
      </c>
      <c r="J44" s="298"/>
    </row>
    <row r="45" spans="1:10">
      <c r="A45" s="167" t="str">
        <f>[10]Cash_Flow!$A$58</f>
        <v>Cash, Cash Equivalents, and Restricted Cash - Beginning of Period</v>
      </c>
      <c r="B45"/>
      <c r="C45" s="248"/>
      <c r="D45" s="234">
        <f>[10]Cash_Flow!$C$58</f>
        <v>1130</v>
      </c>
      <c r="E45"/>
      <c r="F45" s="172"/>
      <c r="G45" s="234">
        <f>[10]Cash_Flow!$F$58</f>
        <v>1136</v>
      </c>
      <c r="J45" s="298"/>
    </row>
    <row r="46" spans="1:10" ht="15.75" thickBot="1">
      <c r="A46" s="167" t="str">
        <f>[10]Cash_Flow!$A$59</f>
        <v>Cash, Cash Equivalents, and Restricted Cash - End of Period</v>
      </c>
      <c r="B46"/>
      <c r="C46" s="169"/>
      <c r="D46" s="250">
        <f>[10]Cash_Flow!$C$59</f>
        <v>1189</v>
      </c>
      <c r="E46"/>
      <c r="F46" s="169"/>
      <c r="G46" s="250">
        <f>[10]Cash_Flow!$F$59</f>
        <v>1147</v>
      </c>
    </row>
    <row r="47" spans="1:10" ht="15.75" thickTop="1"/>
  </sheetData>
  <mergeCells count="1">
    <mergeCell ref="D6:G6"/>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view="pageBreakPreview" zoomScale="115" zoomScaleNormal="90" zoomScaleSheetLayoutView="115" workbookViewId="0">
      <selection activeCell="C16" sqref="C16"/>
    </sheetView>
  </sheetViews>
  <sheetFormatPr defaultColWidth="9.140625" defaultRowHeight="15.75"/>
  <cols>
    <col min="1" max="1" width="23.42578125" style="64" customWidth="1"/>
    <col min="2" max="2" width="17.42578125" style="64" bestFit="1" customWidth="1"/>
    <col min="3" max="4" width="14.85546875" style="64" customWidth="1"/>
    <col min="5" max="16384" width="9.140625" style="64"/>
  </cols>
  <sheetData>
    <row r="1" spans="1:12">
      <c r="A1" s="63" t="s">
        <v>38</v>
      </c>
    </row>
    <row r="2" spans="1:12">
      <c r="A2" s="63" t="s">
        <v>39</v>
      </c>
    </row>
    <row r="3" spans="1:12">
      <c r="A3" s="236" t="s">
        <v>148</v>
      </c>
    </row>
    <row r="4" spans="1:12">
      <c r="B4" s="65"/>
      <c r="C4" s="65"/>
    </row>
    <row r="5" spans="1:12" ht="36" customHeight="1">
      <c r="B5" s="235" t="s">
        <v>79</v>
      </c>
      <c r="C5" s="235" t="s">
        <v>80</v>
      </c>
      <c r="D5" s="235" t="s">
        <v>29</v>
      </c>
    </row>
    <row r="6" spans="1:12">
      <c r="A6" s="66" t="s">
        <v>28</v>
      </c>
      <c r="B6" s="67">
        <v>8612</v>
      </c>
      <c r="C6" s="67">
        <v>950</v>
      </c>
      <c r="D6" s="134">
        <f>SUM(B6:C6)</f>
        <v>9562</v>
      </c>
      <c r="F6" s="68"/>
      <c r="G6" s="68"/>
      <c r="H6" s="68"/>
      <c r="J6" s="68"/>
      <c r="K6" s="68"/>
      <c r="L6" s="68"/>
    </row>
    <row r="7" spans="1:12">
      <c r="A7" s="66" t="s">
        <v>46</v>
      </c>
      <c r="B7" s="67">
        <v>2925</v>
      </c>
      <c r="C7" s="134">
        <v>147</v>
      </c>
      <c r="D7" s="134">
        <f>SUM(B7:C7)</f>
        <v>3072</v>
      </c>
      <c r="F7" s="68"/>
      <c r="H7" s="68"/>
      <c r="J7" s="68"/>
      <c r="K7" s="68"/>
      <c r="L7" s="68"/>
    </row>
    <row r="8" spans="1:12">
      <c r="A8" s="66" t="s">
        <v>98</v>
      </c>
      <c r="B8" s="67">
        <v>3</v>
      </c>
      <c r="C8" s="133">
        <v>601</v>
      </c>
      <c r="D8" s="134">
        <f>SUM(B8:C8)</f>
        <v>604</v>
      </c>
      <c r="F8" s="68"/>
      <c r="H8" s="68"/>
      <c r="J8" s="68"/>
      <c r="K8" s="68"/>
      <c r="L8" s="68"/>
    </row>
    <row r="9" spans="1:12">
      <c r="A9" s="66" t="s">
        <v>27</v>
      </c>
      <c r="B9" s="67">
        <v>7</v>
      </c>
      <c r="C9" s="67">
        <v>157</v>
      </c>
      <c r="D9" s="134">
        <f t="shared" ref="D9" si="0">SUM(B9:C9)</f>
        <v>164</v>
      </c>
      <c r="F9" s="68"/>
      <c r="H9" s="68"/>
      <c r="J9" s="68"/>
      <c r="K9" s="68"/>
      <c r="L9" s="68"/>
    </row>
    <row r="10" spans="1:12">
      <c r="A10" s="66" t="s">
        <v>99</v>
      </c>
      <c r="B10" s="133">
        <v>95</v>
      </c>
      <c r="C10" s="133">
        <v>0</v>
      </c>
      <c r="D10" s="134">
        <f>SUM(B10:C10)</f>
        <v>95</v>
      </c>
      <c r="F10" s="68"/>
      <c r="G10" s="139"/>
      <c r="H10" s="68"/>
      <c r="J10" s="68"/>
      <c r="K10" s="68"/>
      <c r="L10" s="68"/>
    </row>
    <row r="11" spans="1:12">
      <c r="A11" s="66" t="s">
        <v>26</v>
      </c>
      <c r="B11" s="67">
        <v>105</v>
      </c>
      <c r="C11" s="134">
        <v>0</v>
      </c>
      <c r="D11" s="134">
        <f>SUM(B11:C11)</f>
        <v>105</v>
      </c>
      <c r="F11" s="140"/>
      <c r="H11" s="68"/>
      <c r="J11" s="68"/>
      <c r="K11" s="68"/>
      <c r="L11" s="68"/>
    </row>
    <row r="12" spans="1:12" ht="16.5" thickBot="1">
      <c r="A12" s="69" t="s">
        <v>25</v>
      </c>
      <c r="B12" s="70">
        <f>SUM(B6:B11)</f>
        <v>11747</v>
      </c>
      <c r="C12" s="70">
        <f>SUM(C6:C11)</f>
        <v>1855</v>
      </c>
      <c r="D12" s="70">
        <f>SUM(B12:C12)</f>
        <v>13602</v>
      </c>
      <c r="F12" s="68"/>
      <c r="G12" s="68"/>
      <c r="H12" s="68"/>
      <c r="J12" s="68"/>
      <c r="K12" s="68"/>
      <c r="L12" s="68"/>
    </row>
    <row r="13" spans="1:12" ht="16.5" thickTop="1"/>
    <row r="15" spans="1:12">
      <c r="B15" s="68"/>
      <c r="C15" s="68"/>
      <c r="D15" s="68"/>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view="pageBreakPreview" zoomScale="115" zoomScaleNormal="90" zoomScaleSheetLayoutView="115" workbookViewId="0">
      <selection activeCell="D16" sqref="D16"/>
    </sheetView>
  </sheetViews>
  <sheetFormatPr defaultRowHeight="15.75"/>
  <cols>
    <col min="1" max="1" width="10.5703125" style="74" customWidth="1"/>
    <col min="2" max="2" width="12.5703125" style="72" customWidth="1"/>
    <col min="3" max="3" width="1.5703125" style="73" customWidth="1"/>
    <col min="4" max="4" width="12.5703125" style="72" customWidth="1"/>
    <col min="5" max="5" width="1.42578125" style="74" customWidth="1"/>
    <col min="6" max="6" width="12.5703125" style="72" customWidth="1"/>
    <col min="7" max="7" width="2.140625" style="74" customWidth="1"/>
    <col min="8" max="8" width="12.5703125" style="74" customWidth="1"/>
    <col min="9" max="228" width="9.140625" style="74"/>
    <col min="229" max="229" width="14.42578125" style="74" customWidth="1"/>
    <col min="230" max="231" width="9.140625" style="74"/>
    <col min="232" max="232" width="2.140625" style="74" customWidth="1"/>
    <col min="233" max="234" width="9.140625" style="74"/>
    <col min="235" max="235" width="2.140625" style="74" customWidth="1"/>
    <col min="236" max="237" width="9.140625" style="74"/>
    <col min="238" max="238" width="2.140625" style="74" customWidth="1"/>
    <col min="239" max="240" width="9.140625" style="74"/>
    <col min="241" max="241" width="2.140625" style="74" customWidth="1"/>
    <col min="242" max="243" width="9.140625" style="74"/>
    <col min="244" max="244" width="2.140625" style="74" customWidth="1"/>
    <col min="245" max="246" width="9.140625" style="74"/>
    <col min="247" max="247" width="2.140625" style="74" customWidth="1"/>
    <col min="248" max="249" width="9.140625" style="74"/>
    <col min="250" max="250" width="2.140625" style="74" customWidth="1"/>
    <col min="251" max="484" width="9.140625" style="74"/>
    <col min="485" max="485" width="14.42578125" style="74" customWidth="1"/>
    <col min="486" max="487" width="9.140625" style="74"/>
    <col min="488" max="488" width="2.140625" style="74" customWidth="1"/>
    <col min="489" max="490" width="9.140625" style="74"/>
    <col min="491" max="491" width="2.140625" style="74" customWidth="1"/>
    <col min="492" max="493" width="9.140625" style="74"/>
    <col min="494" max="494" width="2.140625" style="74" customWidth="1"/>
    <col min="495" max="496" width="9.140625" style="74"/>
    <col min="497" max="497" width="2.140625" style="74" customWidth="1"/>
    <col min="498" max="499" width="9.140625" style="74"/>
    <col min="500" max="500" width="2.140625" style="74" customWidth="1"/>
    <col min="501" max="502" width="9.140625" style="74"/>
    <col min="503" max="503" width="2.140625" style="74" customWidth="1"/>
    <col min="504" max="505" width="9.140625" style="74"/>
    <col min="506" max="506" width="2.140625" style="74" customWidth="1"/>
    <col min="507" max="740" width="9.140625" style="74"/>
    <col min="741" max="741" width="14.42578125" style="74" customWidth="1"/>
    <col min="742" max="743" width="9.140625" style="74"/>
    <col min="744" max="744" width="2.140625" style="74" customWidth="1"/>
    <col min="745" max="746" width="9.140625" style="74"/>
    <col min="747" max="747" width="2.140625" style="74" customWidth="1"/>
    <col min="748" max="749" width="9.140625" style="74"/>
    <col min="750" max="750" width="2.140625" style="74" customWidth="1"/>
    <col min="751" max="752" width="9.140625" style="74"/>
    <col min="753" max="753" width="2.140625" style="74" customWidth="1"/>
    <col min="754" max="755" width="9.140625" style="74"/>
    <col min="756" max="756" width="2.140625" style="74" customWidth="1"/>
    <col min="757" max="758" width="9.140625" style="74"/>
    <col min="759" max="759" width="2.140625" style="74" customWidth="1"/>
    <col min="760" max="761" width="9.140625" style="74"/>
    <col min="762" max="762" width="2.140625" style="74" customWidth="1"/>
    <col min="763" max="996" width="9.140625" style="74"/>
    <col min="997" max="997" width="14.42578125" style="74" customWidth="1"/>
    <col min="998" max="999" width="9.140625" style="74"/>
    <col min="1000" max="1000" width="2.140625" style="74" customWidth="1"/>
    <col min="1001" max="1002" width="9.140625" style="74"/>
    <col min="1003" max="1003" width="2.140625" style="74" customWidth="1"/>
    <col min="1004" max="1005" width="9.140625" style="74"/>
    <col min="1006" max="1006" width="2.140625" style="74" customWidth="1"/>
    <col min="1007" max="1008" width="9.140625" style="74"/>
    <col min="1009" max="1009" width="2.140625" style="74" customWidth="1"/>
    <col min="1010" max="1011" width="9.140625" style="74"/>
    <col min="1012" max="1012" width="2.140625" style="74" customWidth="1"/>
    <col min="1013" max="1014" width="9.140625" style="74"/>
    <col min="1015" max="1015" width="2.140625" style="74" customWidth="1"/>
    <col min="1016" max="1017" width="9.140625" style="74"/>
    <col min="1018" max="1018" width="2.140625" style="74" customWidth="1"/>
    <col min="1019" max="1252" width="9.140625" style="74"/>
    <col min="1253" max="1253" width="14.42578125" style="74" customWidth="1"/>
    <col min="1254" max="1255" width="9.140625" style="74"/>
    <col min="1256" max="1256" width="2.140625" style="74" customWidth="1"/>
    <col min="1257" max="1258" width="9.140625" style="74"/>
    <col min="1259" max="1259" width="2.140625" style="74" customWidth="1"/>
    <col min="1260" max="1261" width="9.140625" style="74"/>
    <col min="1262" max="1262" width="2.140625" style="74" customWidth="1"/>
    <col min="1263" max="1264" width="9.140625" style="74"/>
    <col min="1265" max="1265" width="2.140625" style="74" customWidth="1"/>
    <col min="1266" max="1267" width="9.140625" style="74"/>
    <col min="1268" max="1268" width="2.140625" style="74" customWidth="1"/>
    <col min="1269" max="1270" width="9.140625" style="74"/>
    <col min="1271" max="1271" width="2.140625" style="74" customWidth="1"/>
    <col min="1272" max="1273" width="9.140625" style="74"/>
    <col min="1274" max="1274" width="2.140625" style="74" customWidth="1"/>
    <col min="1275" max="1508" width="9.140625" style="74"/>
    <col min="1509" max="1509" width="14.42578125" style="74" customWidth="1"/>
    <col min="1510" max="1511" width="9.140625" style="74"/>
    <col min="1512" max="1512" width="2.140625" style="74" customWidth="1"/>
    <col min="1513" max="1514" width="9.140625" style="74"/>
    <col min="1515" max="1515" width="2.140625" style="74" customWidth="1"/>
    <col min="1516" max="1517" width="9.140625" style="74"/>
    <col min="1518" max="1518" width="2.140625" style="74" customWidth="1"/>
    <col min="1519" max="1520" width="9.140625" style="74"/>
    <col min="1521" max="1521" width="2.140625" style="74" customWidth="1"/>
    <col min="1522" max="1523" width="9.140625" style="74"/>
    <col min="1524" max="1524" width="2.140625" style="74" customWidth="1"/>
    <col min="1525" max="1526" width="9.140625" style="74"/>
    <col min="1527" max="1527" width="2.140625" style="74" customWidth="1"/>
    <col min="1528" max="1529" width="9.140625" style="74"/>
    <col min="1530" max="1530" width="2.140625" style="74" customWidth="1"/>
    <col min="1531" max="1764" width="9.140625" style="74"/>
    <col min="1765" max="1765" width="14.42578125" style="74" customWidth="1"/>
    <col min="1766" max="1767" width="9.140625" style="74"/>
    <col min="1768" max="1768" width="2.140625" style="74" customWidth="1"/>
    <col min="1769" max="1770" width="9.140625" style="74"/>
    <col min="1771" max="1771" width="2.140625" style="74" customWidth="1"/>
    <col min="1772" max="1773" width="9.140625" style="74"/>
    <col min="1774" max="1774" width="2.140625" style="74" customWidth="1"/>
    <col min="1775" max="1776" width="9.140625" style="74"/>
    <col min="1777" max="1777" width="2.140625" style="74" customWidth="1"/>
    <col min="1778" max="1779" width="9.140625" style="74"/>
    <col min="1780" max="1780" width="2.140625" style="74" customWidth="1"/>
    <col min="1781" max="1782" width="9.140625" style="74"/>
    <col min="1783" max="1783" width="2.140625" style="74" customWidth="1"/>
    <col min="1784" max="1785" width="9.140625" style="74"/>
    <col min="1786" max="1786" width="2.140625" style="74" customWidth="1"/>
    <col min="1787" max="2020" width="9.140625" style="74"/>
    <col min="2021" max="2021" width="14.42578125" style="74" customWidth="1"/>
    <col min="2022" max="2023" width="9.140625" style="74"/>
    <col min="2024" max="2024" width="2.140625" style="74" customWidth="1"/>
    <col min="2025" max="2026" width="9.140625" style="74"/>
    <col min="2027" max="2027" width="2.140625" style="74" customWidth="1"/>
    <col min="2028" max="2029" width="9.140625" style="74"/>
    <col min="2030" max="2030" width="2.140625" style="74" customWidth="1"/>
    <col min="2031" max="2032" width="9.140625" style="74"/>
    <col min="2033" max="2033" width="2.140625" style="74" customWidth="1"/>
    <col min="2034" max="2035" width="9.140625" style="74"/>
    <col min="2036" max="2036" width="2.140625" style="74" customWidth="1"/>
    <col min="2037" max="2038" width="9.140625" style="74"/>
    <col min="2039" max="2039" width="2.140625" style="74" customWidth="1"/>
    <col min="2040" max="2041" width="9.140625" style="74"/>
    <col min="2042" max="2042" width="2.140625" style="74" customWidth="1"/>
    <col min="2043" max="2276" width="9.140625" style="74"/>
    <col min="2277" max="2277" width="14.42578125" style="74" customWidth="1"/>
    <col min="2278" max="2279" width="9.140625" style="74"/>
    <col min="2280" max="2280" width="2.140625" style="74" customWidth="1"/>
    <col min="2281" max="2282" width="9.140625" style="74"/>
    <col min="2283" max="2283" width="2.140625" style="74" customWidth="1"/>
    <col min="2284" max="2285" width="9.140625" style="74"/>
    <col min="2286" max="2286" width="2.140625" style="74" customWidth="1"/>
    <col min="2287" max="2288" width="9.140625" style="74"/>
    <col min="2289" max="2289" width="2.140625" style="74" customWidth="1"/>
    <col min="2290" max="2291" width="9.140625" style="74"/>
    <col min="2292" max="2292" width="2.140625" style="74" customWidth="1"/>
    <col min="2293" max="2294" width="9.140625" style="74"/>
    <col min="2295" max="2295" width="2.140625" style="74" customWidth="1"/>
    <col min="2296" max="2297" width="9.140625" style="74"/>
    <col min="2298" max="2298" width="2.140625" style="74" customWidth="1"/>
    <col min="2299" max="2532" width="9.140625" style="74"/>
    <col min="2533" max="2533" width="14.42578125" style="74" customWidth="1"/>
    <col min="2534" max="2535" width="9.140625" style="74"/>
    <col min="2536" max="2536" width="2.140625" style="74" customWidth="1"/>
    <col min="2537" max="2538" width="9.140625" style="74"/>
    <col min="2539" max="2539" width="2.140625" style="74" customWidth="1"/>
    <col min="2540" max="2541" width="9.140625" style="74"/>
    <col min="2542" max="2542" width="2.140625" style="74" customWidth="1"/>
    <col min="2543" max="2544" width="9.140625" style="74"/>
    <col min="2545" max="2545" width="2.140625" style="74" customWidth="1"/>
    <col min="2546" max="2547" width="9.140625" style="74"/>
    <col min="2548" max="2548" width="2.140625" style="74" customWidth="1"/>
    <col min="2549" max="2550" width="9.140625" style="74"/>
    <col min="2551" max="2551" width="2.140625" style="74" customWidth="1"/>
    <col min="2552" max="2553" width="9.140625" style="74"/>
    <col min="2554" max="2554" width="2.140625" style="74" customWidth="1"/>
    <col min="2555" max="2788" width="9.140625" style="74"/>
    <col min="2789" max="2789" width="14.42578125" style="74" customWidth="1"/>
    <col min="2790" max="2791" width="9.140625" style="74"/>
    <col min="2792" max="2792" width="2.140625" style="74" customWidth="1"/>
    <col min="2793" max="2794" width="9.140625" style="74"/>
    <col min="2795" max="2795" width="2.140625" style="74" customWidth="1"/>
    <col min="2796" max="2797" width="9.140625" style="74"/>
    <col min="2798" max="2798" width="2.140625" style="74" customWidth="1"/>
    <col min="2799" max="2800" width="9.140625" style="74"/>
    <col min="2801" max="2801" width="2.140625" style="74" customWidth="1"/>
    <col min="2802" max="2803" width="9.140625" style="74"/>
    <col min="2804" max="2804" width="2.140625" style="74" customWidth="1"/>
    <col min="2805" max="2806" width="9.140625" style="74"/>
    <col min="2807" max="2807" width="2.140625" style="74" customWidth="1"/>
    <col min="2808" max="2809" width="9.140625" style="74"/>
    <col min="2810" max="2810" width="2.140625" style="74" customWidth="1"/>
    <col min="2811" max="3044" width="9.140625" style="74"/>
    <col min="3045" max="3045" width="14.42578125" style="74" customWidth="1"/>
    <col min="3046" max="3047" width="9.140625" style="74"/>
    <col min="3048" max="3048" width="2.140625" style="74" customWidth="1"/>
    <col min="3049" max="3050" width="9.140625" style="74"/>
    <col min="3051" max="3051" width="2.140625" style="74" customWidth="1"/>
    <col min="3052" max="3053" width="9.140625" style="74"/>
    <col min="3054" max="3054" width="2.140625" style="74" customWidth="1"/>
    <col min="3055" max="3056" width="9.140625" style="74"/>
    <col min="3057" max="3057" width="2.140625" style="74" customWidth="1"/>
    <col min="3058" max="3059" width="9.140625" style="74"/>
    <col min="3060" max="3060" width="2.140625" style="74" customWidth="1"/>
    <col min="3061" max="3062" width="9.140625" style="74"/>
    <col min="3063" max="3063" width="2.140625" style="74" customWidth="1"/>
    <col min="3064" max="3065" width="9.140625" style="74"/>
    <col min="3066" max="3066" width="2.140625" style="74" customWidth="1"/>
    <col min="3067" max="3300" width="9.140625" style="74"/>
    <col min="3301" max="3301" width="14.42578125" style="74" customWidth="1"/>
    <col min="3302" max="3303" width="9.140625" style="74"/>
    <col min="3304" max="3304" width="2.140625" style="74" customWidth="1"/>
    <col min="3305" max="3306" width="9.140625" style="74"/>
    <col min="3307" max="3307" width="2.140625" style="74" customWidth="1"/>
    <col min="3308" max="3309" width="9.140625" style="74"/>
    <col min="3310" max="3310" width="2.140625" style="74" customWidth="1"/>
    <col min="3311" max="3312" width="9.140625" style="74"/>
    <col min="3313" max="3313" width="2.140625" style="74" customWidth="1"/>
    <col min="3314" max="3315" width="9.140625" style="74"/>
    <col min="3316" max="3316" width="2.140625" style="74" customWidth="1"/>
    <col min="3317" max="3318" width="9.140625" style="74"/>
    <col min="3319" max="3319" width="2.140625" style="74" customWidth="1"/>
    <col min="3320" max="3321" width="9.140625" style="74"/>
    <col min="3322" max="3322" width="2.140625" style="74" customWidth="1"/>
    <col min="3323" max="3556" width="9.140625" style="74"/>
    <col min="3557" max="3557" width="14.42578125" style="74" customWidth="1"/>
    <col min="3558" max="3559" width="9.140625" style="74"/>
    <col min="3560" max="3560" width="2.140625" style="74" customWidth="1"/>
    <col min="3561" max="3562" width="9.140625" style="74"/>
    <col min="3563" max="3563" width="2.140625" style="74" customWidth="1"/>
    <col min="3564" max="3565" width="9.140625" style="74"/>
    <col min="3566" max="3566" width="2.140625" style="74" customWidth="1"/>
    <col min="3567" max="3568" width="9.140625" style="74"/>
    <col min="3569" max="3569" width="2.140625" style="74" customWidth="1"/>
    <col min="3570" max="3571" width="9.140625" style="74"/>
    <col min="3572" max="3572" width="2.140625" style="74" customWidth="1"/>
    <col min="3573" max="3574" width="9.140625" style="74"/>
    <col min="3575" max="3575" width="2.140625" style="74" customWidth="1"/>
    <col min="3576" max="3577" width="9.140625" style="74"/>
    <col min="3578" max="3578" width="2.140625" style="74" customWidth="1"/>
    <col min="3579" max="3812" width="9.140625" style="74"/>
    <col min="3813" max="3813" width="14.42578125" style="74" customWidth="1"/>
    <col min="3814" max="3815" width="9.140625" style="74"/>
    <col min="3816" max="3816" width="2.140625" style="74" customWidth="1"/>
    <col min="3817" max="3818" width="9.140625" style="74"/>
    <col min="3819" max="3819" width="2.140625" style="74" customWidth="1"/>
    <col min="3820" max="3821" width="9.140625" style="74"/>
    <col min="3822" max="3822" width="2.140625" style="74" customWidth="1"/>
    <col min="3823" max="3824" width="9.140625" style="74"/>
    <col min="3825" max="3825" width="2.140625" style="74" customWidth="1"/>
    <col min="3826" max="3827" width="9.140625" style="74"/>
    <col min="3828" max="3828" width="2.140625" style="74" customWidth="1"/>
    <col min="3829" max="3830" width="9.140625" style="74"/>
    <col min="3831" max="3831" width="2.140625" style="74" customWidth="1"/>
    <col min="3832" max="3833" width="9.140625" style="74"/>
    <col min="3834" max="3834" width="2.140625" style="74" customWidth="1"/>
    <col min="3835" max="4068" width="9.140625" style="74"/>
    <col min="4069" max="4069" width="14.42578125" style="74" customWidth="1"/>
    <col min="4070" max="4071" width="9.140625" style="74"/>
    <col min="4072" max="4072" width="2.140625" style="74" customWidth="1"/>
    <col min="4073" max="4074" width="9.140625" style="74"/>
    <col min="4075" max="4075" width="2.140625" style="74" customWidth="1"/>
    <col min="4076" max="4077" width="9.140625" style="74"/>
    <col min="4078" max="4078" width="2.140625" style="74" customWidth="1"/>
    <col min="4079" max="4080" width="9.140625" style="74"/>
    <col min="4081" max="4081" width="2.140625" style="74" customWidth="1"/>
    <col min="4082" max="4083" width="9.140625" style="74"/>
    <col min="4084" max="4084" width="2.140625" style="74" customWidth="1"/>
    <col min="4085" max="4086" width="9.140625" style="74"/>
    <col min="4087" max="4087" width="2.140625" style="74" customWidth="1"/>
    <col min="4088" max="4089" width="9.140625" style="74"/>
    <col min="4090" max="4090" width="2.140625" style="74" customWidth="1"/>
    <col min="4091" max="4324" width="9.140625" style="74"/>
    <col min="4325" max="4325" width="14.42578125" style="74" customWidth="1"/>
    <col min="4326" max="4327" width="9.140625" style="74"/>
    <col min="4328" max="4328" width="2.140625" style="74" customWidth="1"/>
    <col min="4329" max="4330" width="9.140625" style="74"/>
    <col min="4331" max="4331" width="2.140625" style="74" customWidth="1"/>
    <col min="4332" max="4333" width="9.140625" style="74"/>
    <col min="4334" max="4334" width="2.140625" style="74" customWidth="1"/>
    <col min="4335" max="4336" width="9.140625" style="74"/>
    <col min="4337" max="4337" width="2.140625" style="74" customWidth="1"/>
    <col min="4338" max="4339" width="9.140625" style="74"/>
    <col min="4340" max="4340" width="2.140625" style="74" customWidth="1"/>
    <col min="4341" max="4342" width="9.140625" style="74"/>
    <col min="4343" max="4343" width="2.140625" style="74" customWidth="1"/>
    <col min="4344" max="4345" width="9.140625" style="74"/>
    <col min="4346" max="4346" width="2.140625" style="74" customWidth="1"/>
    <col min="4347" max="4580" width="9.140625" style="74"/>
    <col min="4581" max="4581" width="14.42578125" style="74" customWidth="1"/>
    <col min="4582" max="4583" width="9.140625" style="74"/>
    <col min="4584" max="4584" width="2.140625" style="74" customWidth="1"/>
    <col min="4585" max="4586" width="9.140625" style="74"/>
    <col min="4587" max="4587" width="2.140625" style="74" customWidth="1"/>
    <col min="4588" max="4589" width="9.140625" style="74"/>
    <col min="4590" max="4590" width="2.140625" style="74" customWidth="1"/>
    <col min="4591" max="4592" width="9.140625" style="74"/>
    <col min="4593" max="4593" width="2.140625" style="74" customWidth="1"/>
    <col min="4594" max="4595" width="9.140625" style="74"/>
    <col min="4596" max="4596" width="2.140625" style="74" customWidth="1"/>
    <col min="4597" max="4598" width="9.140625" style="74"/>
    <col min="4599" max="4599" width="2.140625" style="74" customWidth="1"/>
    <col min="4600" max="4601" width="9.140625" style="74"/>
    <col min="4602" max="4602" width="2.140625" style="74" customWidth="1"/>
    <col min="4603" max="4836" width="9.140625" style="74"/>
    <col min="4837" max="4837" width="14.42578125" style="74" customWidth="1"/>
    <col min="4838" max="4839" width="9.140625" style="74"/>
    <col min="4840" max="4840" width="2.140625" style="74" customWidth="1"/>
    <col min="4841" max="4842" width="9.140625" style="74"/>
    <col min="4843" max="4843" width="2.140625" style="74" customWidth="1"/>
    <col min="4844" max="4845" width="9.140625" style="74"/>
    <col min="4846" max="4846" width="2.140625" style="74" customWidth="1"/>
    <col min="4847" max="4848" width="9.140625" style="74"/>
    <col min="4849" max="4849" width="2.140625" style="74" customWidth="1"/>
    <col min="4850" max="4851" width="9.140625" style="74"/>
    <col min="4852" max="4852" width="2.140625" style="74" customWidth="1"/>
    <col min="4853" max="4854" width="9.140625" style="74"/>
    <col min="4855" max="4855" width="2.140625" style="74" customWidth="1"/>
    <col min="4856" max="4857" width="9.140625" style="74"/>
    <col min="4858" max="4858" width="2.140625" style="74" customWidth="1"/>
    <col min="4859" max="5092" width="9.140625" style="74"/>
    <col min="5093" max="5093" width="14.42578125" style="74" customWidth="1"/>
    <col min="5094" max="5095" width="9.140625" style="74"/>
    <col min="5096" max="5096" width="2.140625" style="74" customWidth="1"/>
    <col min="5097" max="5098" width="9.140625" style="74"/>
    <col min="5099" max="5099" width="2.140625" style="74" customWidth="1"/>
    <col min="5100" max="5101" width="9.140625" style="74"/>
    <col min="5102" max="5102" width="2.140625" style="74" customWidth="1"/>
    <col min="5103" max="5104" width="9.140625" style="74"/>
    <col min="5105" max="5105" width="2.140625" style="74" customWidth="1"/>
    <col min="5106" max="5107" width="9.140625" style="74"/>
    <col min="5108" max="5108" width="2.140625" style="74" customWidth="1"/>
    <col min="5109" max="5110" width="9.140625" style="74"/>
    <col min="5111" max="5111" width="2.140625" style="74" customWidth="1"/>
    <col min="5112" max="5113" width="9.140625" style="74"/>
    <col min="5114" max="5114" width="2.140625" style="74" customWidth="1"/>
    <col min="5115" max="5348" width="9.140625" style="74"/>
    <col min="5349" max="5349" width="14.42578125" style="74" customWidth="1"/>
    <col min="5350" max="5351" width="9.140625" style="74"/>
    <col min="5352" max="5352" width="2.140625" style="74" customWidth="1"/>
    <col min="5353" max="5354" width="9.140625" style="74"/>
    <col min="5355" max="5355" width="2.140625" style="74" customWidth="1"/>
    <col min="5356" max="5357" width="9.140625" style="74"/>
    <col min="5358" max="5358" width="2.140625" style="74" customWidth="1"/>
    <col min="5359" max="5360" width="9.140625" style="74"/>
    <col min="5361" max="5361" width="2.140625" style="74" customWidth="1"/>
    <col min="5362" max="5363" width="9.140625" style="74"/>
    <col min="5364" max="5364" width="2.140625" style="74" customWidth="1"/>
    <col min="5365" max="5366" width="9.140625" style="74"/>
    <col min="5367" max="5367" width="2.140625" style="74" customWidth="1"/>
    <col min="5368" max="5369" width="9.140625" style="74"/>
    <col min="5370" max="5370" width="2.140625" style="74" customWidth="1"/>
    <col min="5371" max="5604" width="9.140625" style="74"/>
    <col min="5605" max="5605" width="14.42578125" style="74" customWidth="1"/>
    <col min="5606" max="5607" width="9.140625" style="74"/>
    <col min="5608" max="5608" width="2.140625" style="74" customWidth="1"/>
    <col min="5609" max="5610" width="9.140625" style="74"/>
    <col min="5611" max="5611" width="2.140625" style="74" customWidth="1"/>
    <col min="5612" max="5613" width="9.140625" style="74"/>
    <col min="5614" max="5614" width="2.140625" style="74" customWidth="1"/>
    <col min="5615" max="5616" width="9.140625" style="74"/>
    <col min="5617" max="5617" width="2.140625" style="74" customWidth="1"/>
    <col min="5618" max="5619" width="9.140625" style="74"/>
    <col min="5620" max="5620" width="2.140625" style="74" customWidth="1"/>
    <col min="5621" max="5622" width="9.140625" style="74"/>
    <col min="5623" max="5623" width="2.140625" style="74" customWidth="1"/>
    <col min="5624" max="5625" width="9.140625" style="74"/>
    <col min="5626" max="5626" width="2.140625" style="74" customWidth="1"/>
    <col min="5627" max="5860" width="9.140625" style="74"/>
    <col min="5861" max="5861" width="14.42578125" style="74" customWidth="1"/>
    <col min="5862" max="5863" width="9.140625" style="74"/>
    <col min="5864" max="5864" width="2.140625" style="74" customWidth="1"/>
    <col min="5865" max="5866" width="9.140625" style="74"/>
    <col min="5867" max="5867" width="2.140625" style="74" customWidth="1"/>
    <col min="5868" max="5869" width="9.140625" style="74"/>
    <col min="5870" max="5870" width="2.140625" style="74" customWidth="1"/>
    <col min="5871" max="5872" width="9.140625" style="74"/>
    <col min="5873" max="5873" width="2.140625" style="74" customWidth="1"/>
    <col min="5874" max="5875" width="9.140625" style="74"/>
    <col min="5876" max="5876" width="2.140625" style="74" customWidth="1"/>
    <col min="5877" max="5878" width="9.140625" style="74"/>
    <col min="5879" max="5879" width="2.140625" style="74" customWidth="1"/>
    <col min="5880" max="5881" width="9.140625" style="74"/>
    <col min="5882" max="5882" width="2.140625" style="74" customWidth="1"/>
    <col min="5883" max="6116" width="9.140625" style="74"/>
    <col min="6117" max="6117" width="14.42578125" style="74" customWidth="1"/>
    <col min="6118" max="6119" width="9.140625" style="74"/>
    <col min="6120" max="6120" width="2.140625" style="74" customWidth="1"/>
    <col min="6121" max="6122" width="9.140625" style="74"/>
    <col min="6123" max="6123" width="2.140625" style="74" customWidth="1"/>
    <col min="6124" max="6125" width="9.140625" style="74"/>
    <col min="6126" max="6126" width="2.140625" style="74" customWidth="1"/>
    <col min="6127" max="6128" width="9.140625" style="74"/>
    <col min="6129" max="6129" width="2.140625" style="74" customWidth="1"/>
    <col min="6130" max="6131" width="9.140625" style="74"/>
    <col min="6132" max="6132" width="2.140625" style="74" customWidth="1"/>
    <col min="6133" max="6134" width="9.140625" style="74"/>
    <col min="6135" max="6135" width="2.140625" style="74" customWidth="1"/>
    <col min="6136" max="6137" width="9.140625" style="74"/>
    <col min="6138" max="6138" width="2.140625" style="74" customWidth="1"/>
    <col min="6139" max="6372" width="9.140625" style="74"/>
    <col min="6373" max="6373" width="14.42578125" style="74" customWidth="1"/>
    <col min="6374" max="6375" width="9.140625" style="74"/>
    <col min="6376" max="6376" width="2.140625" style="74" customWidth="1"/>
    <col min="6377" max="6378" width="9.140625" style="74"/>
    <col min="6379" max="6379" width="2.140625" style="74" customWidth="1"/>
    <col min="6380" max="6381" width="9.140625" style="74"/>
    <col min="6382" max="6382" width="2.140625" style="74" customWidth="1"/>
    <col min="6383" max="6384" width="9.140625" style="74"/>
    <col min="6385" max="6385" width="2.140625" style="74" customWidth="1"/>
    <col min="6386" max="6387" width="9.140625" style="74"/>
    <col min="6388" max="6388" width="2.140625" style="74" customWidth="1"/>
    <col min="6389" max="6390" width="9.140625" style="74"/>
    <col min="6391" max="6391" width="2.140625" style="74" customWidth="1"/>
    <col min="6392" max="6393" width="9.140625" style="74"/>
    <col min="6394" max="6394" width="2.140625" style="74" customWidth="1"/>
    <col min="6395" max="6628" width="9.140625" style="74"/>
    <col min="6629" max="6629" width="14.42578125" style="74" customWidth="1"/>
    <col min="6630" max="6631" width="9.140625" style="74"/>
    <col min="6632" max="6632" width="2.140625" style="74" customWidth="1"/>
    <col min="6633" max="6634" width="9.140625" style="74"/>
    <col min="6635" max="6635" width="2.140625" style="74" customWidth="1"/>
    <col min="6636" max="6637" width="9.140625" style="74"/>
    <col min="6638" max="6638" width="2.140625" style="74" customWidth="1"/>
    <col min="6639" max="6640" width="9.140625" style="74"/>
    <col min="6641" max="6641" width="2.140625" style="74" customWidth="1"/>
    <col min="6642" max="6643" width="9.140625" style="74"/>
    <col min="6644" max="6644" width="2.140625" style="74" customWidth="1"/>
    <col min="6645" max="6646" width="9.140625" style="74"/>
    <col min="6647" max="6647" width="2.140625" style="74" customWidth="1"/>
    <col min="6648" max="6649" width="9.140625" style="74"/>
    <col min="6650" max="6650" width="2.140625" style="74" customWidth="1"/>
    <col min="6651" max="6884" width="9.140625" style="74"/>
    <col min="6885" max="6885" width="14.42578125" style="74" customWidth="1"/>
    <col min="6886" max="6887" width="9.140625" style="74"/>
    <col min="6888" max="6888" width="2.140625" style="74" customWidth="1"/>
    <col min="6889" max="6890" width="9.140625" style="74"/>
    <col min="6891" max="6891" width="2.140625" style="74" customWidth="1"/>
    <col min="6892" max="6893" width="9.140625" style="74"/>
    <col min="6894" max="6894" width="2.140625" style="74" customWidth="1"/>
    <col min="6895" max="6896" width="9.140625" style="74"/>
    <col min="6897" max="6897" width="2.140625" style="74" customWidth="1"/>
    <col min="6898" max="6899" width="9.140625" style="74"/>
    <col min="6900" max="6900" width="2.140625" style="74" customWidth="1"/>
    <col min="6901" max="6902" width="9.140625" style="74"/>
    <col min="6903" max="6903" width="2.140625" style="74" customWidth="1"/>
    <col min="6904" max="6905" width="9.140625" style="74"/>
    <col min="6906" max="6906" width="2.140625" style="74" customWidth="1"/>
    <col min="6907" max="7140" width="9.140625" style="74"/>
    <col min="7141" max="7141" width="14.42578125" style="74" customWidth="1"/>
    <col min="7142" max="7143" width="9.140625" style="74"/>
    <col min="7144" max="7144" width="2.140625" style="74" customWidth="1"/>
    <col min="7145" max="7146" width="9.140625" style="74"/>
    <col min="7147" max="7147" width="2.140625" style="74" customWidth="1"/>
    <col min="7148" max="7149" width="9.140625" style="74"/>
    <col min="7150" max="7150" width="2.140625" style="74" customWidth="1"/>
    <col min="7151" max="7152" width="9.140625" style="74"/>
    <col min="7153" max="7153" width="2.140625" style="74" customWidth="1"/>
    <col min="7154" max="7155" width="9.140625" style="74"/>
    <col min="7156" max="7156" width="2.140625" style="74" customWidth="1"/>
    <col min="7157" max="7158" width="9.140625" style="74"/>
    <col min="7159" max="7159" width="2.140625" style="74" customWidth="1"/>
    <col min="7160" max="7161" width="9.140625" style="74"/>
    <col min="7162" max="7162" width="2.140625" style="74" customWidth="1"/>
    <col min="7163" max="7396" width="9.140625" style="74"/>
    <col min="7397" max="7397" width="14.42578125" style="74" customWidth="1"/>
    <col min="7398" max="7399" width="9.140625" style="74"/>
    <col min="7400" max="7400" width="2.140625" style="74" customWidth="1"/>
    <col min="7401" max="7402" width="9.140625" style="74"/>
    <col min="7403" max="7403" width="2.140625" style="74" customWidth="1"/>
    <col min="7404" max="7405" width="9.140625" style="74"/>
    <col min="7406" max="7406" width="2.140625" style="74" customWidth="1"/>
    <col min="7407" max="7408" width="9.140625" style="74"/>
    <col min="7409" max="7409" width="2.140625" style="74" customWidth="1"/>
    <col min="7410" max="7411" width="9.140625" style="74"/>
    <col min="7412" max="7412" width="2.140625" style="74" customWidth="1"/>
    <col min="7413" max="7414" width="9.140625" style="74"/>
    <col min="7415" max="7415" width="2.140625" style="74" customWidth="1"/>
    <col min="7416" max="7417" width="9.140625" style="74"/>
    <col min="7418" max="7418" width="2.140625" style="74" customWidth="1"/>
    <col min="7419" max="7652" width="9.140625" style="74"/>
    <col min="7653" max="7653" width="14.42578125" style="74" customWidth="1"/>
    <col min="7654" max="7655" width="9.140625" style="74"/>
    <col min="7656" max="7656" width="2.140625" style="74" customWidth="1"/>
    <col min="7657" max="7658" width="9.140625" style="74"/>
    <col min="7659" max="7659" width="2.140625" style="74" customWidth="1"/>
    <col min="7660" max="7661" width="9.140625" style="74"/>
    <col min="7662" max="7662" width="2.140625" style="74" customWidth="1"/>
    <col min="7663" max="7664" width="9.140625" style="74"/>
    <col min="7665" max="7665" width="2.140625" style="74" customWidth="1"/>
    <col min="7666" max="7667" width="9.140625" style="74"/>
    <col min="7668" max="7668" width="2.140625" style="74" customWidth="1"/>
    <col min="7669" max="7670" width="9.140625" style="74"/>
    <col min="7671" max="7671" width="2.140625" style="74" customWidth="1"/>
    <col min="7672" max="7673" width="9.140625" style="74"/>
    <col min="7674" max="7674" width="2.140625" style="74" customWidth="1"/>
    <col min="7675" max="7908" width="9.140625" style="74"/>
    <col min="7909" max="7909" width="14.42578125" style="74" customWidth="1"/>
    <col min="7910" max="7911" width="9.140625" style="74"/>
    <col min="7912" max="7912" width="2.140625" style="74" customWidth="1"/>
    <col min="7913" max="7914" width="9.140625" style="74"/>
    <col min="7915" max="7915" width="2.140625" style="74" customWidth="1"/>
    <col min="7916" max="7917" width="9.140625" style="74"/>
    <col min="7918" max="7918" width="2.140625" style="74" customWidth="1"/>
    <col min="7919" max="7920" width="9.140625" style="74"/>
    <col min="7921" max="7921" width="2.140625" style="74" customWidth="1"/>
    <col min="7922" max="7923" width="9.140625" style="74"/>
    <col min="7924" max="7924" width="2.140625" style="74" customWidth="1"/>
    <col min="7925" max="7926" width="9.140625" style="74"/>
    <col min="7927" max="7927" width="2.140625" style="74" customWidth="1"/>
    <col min="7928" max="7929" width="9.140625" style="74"/>
    <col min="7930" max="7930" width="2.140625" style="74" customWidth="1"/>
    <col min="7931" max="8164" width="9.140625" style="74"/>
    <col min="8165" max="8165" width="14.42578125" style="74" customWidth="1"/>
    <col min="8166" max="8167" width="9.140625" style="74"/>
    <col min="8168" max="8168" width="2.140625" style="74" customWidth="1"/>
    <col min="8169" max="8170" width="9.140625" style="74"/>
    <col min="8171" max="8171" width="2.140625" style="74" customWidth="1"/>
    <col min="8172" max="8173" width="9.140625" style="74"/>
    <col min="8174" max="8174" width="2.140625" style="74" customWidth="1"/>
    <col min="8175" max="8176" width="9.140625" style="74"/>
    <col min="8177" max="8177" width="2.140625" style="74" customWidth="1"/>
    <col min="8178" max="8179" width="9.140625" style="74"/>
    <col min="8180" max="8180" width="2.140625" style="74" customWidth="1"/>
    <col min="8181" max="8182" width="9.140625" style="74"/>
    <col min="8183" max="8183" width="2.140625" style="74" customWidth="1"/>
    <col min="8184" max="8185" width="9.140625" style="74"/>
    <col min="8186" max="8186" width="2.140625" style="74" customWidth="1"/>
    <col min="8187" max="8420" width="9.140625" style="74"/>
    <col min="8421" max="8421" width="14.42578125" style="74" customWidth="1"/>
    <col min="8422" max="8423" width="9.140625" style="74"/>
    <col min="8424" max="8424" width="2.140625" style="74" customWidth="1"/>
    <col min="8425" max="8426" width="9.140625" style="74"/>
    <col min="8427" max="8427" width="2.140625" style="74" customWidth="1"/>
    <col min="8428" max="8429" width="9.140625" style="74"/>
    <col min="8430" max="8430" width="2.140625" style="74" customWidth="1"/>
    <col min="8431" max="8432" width="9.140625" style="74"/>
    <col min="8433" max="8433" width="2.140625" style="74" customWidth="1"/>
    <col min="8434" max="8435" width="9.140625" style="74"/>
    <col min="8436" max="8436" width="2.140625" style="74" customWidth="1"/>
    <col min="8437" max="8438" width="9.140625" style="74"/>
    <col min="8439" max="8439" width="2.140625" style="74" customWidth="1"/>
    <col min="8440" max="8441" width="9.140625" style="74"/>
    <col min="8442" max="8442" width="2.140625" style="74" customWidth="1"/>
    <col min="8443" max="8676" width="9.140625" style="74"/>
    <col min="8677" max="8677" width="14.42578125" style="74" customWidth="1"/>
    <col min="8678" max="8679" width="9.140625" style="74"/>
    <col min="8680" max="8680" width="2.140625" style="74" customWidth="1"/>
    <col min="8681" max="8682" width="9.140625" style="74"/>
    <col min="8683" max="8683" width="2.140625" style="74" customWidth="1"/>
    <col min="8684" max="8685" width="9.140625" style="74"/>
    <col min="8686" max="8686" width="2.140625" style="74" customWidth="1"/>
    <col min="8687" max="8688" width="9.140625" style="74"/>
    <col min="8689" max="8689" width="2.140625" style="74" customWidth="1"/>
    <col min="8690" max="8691" width="9.140625" style="74"/>
    <col min="8692" max="8692" width="2.140625" style="74" customWidth="1"/>
    <col min="8693" max="8694" width="9.140625" style="74"/>
    <col min="8695" max="8695" width="2.140625" style="74" customWidth="1"/>
    <col min="8696" max="8697" width="9.140625" style="74"/>
    <col min="8698" max="8698" width="2.140625" style="74" customWidth="1"/>
    <col min="8699" max="8932" width="9.140625" style="74"/>
    <col min="8933" max="8933" width="14.42578125" style="74" customWidth="1"/>
    <col min="8934" max="8935" width="9.140625" style="74"/>
    <col min="8936" max="8936" width="2.140625" style="74" customWidth="1"/>
    <col min="8937" max="8938" width="9.140625" style="74"/>
    <col min="8939" max="8939" width="2.140625" style="74" customWidth="1"/>
    <col min="8940" max="8941" width="9.140625" style="74"/>
    <col min="8942" max="8942" width="2.140625" style="74" customWidth="1"/>
    <col min="8943" max="8944" width="9.140625" style="74"/>
    <col min="8945" max="8945" width="2.140625" style="74" customWidth="1"/>
    <col min="8946" max="8947" width="9.140625" style="74"/>
    <col min="8948" max="8948" width="2.140625" style="74" customWidth="1"/>
    <col min="8949" max="8950" width="9.140625" style="74"/>
    <col min="8951" max="8951" width="2.140625" style="74" customWidth="1"/>
    <col min="8952" max="8953" width="9.140625" style="74"/>
    <col min="8954" max="8954" width="2.140625" style="74" customWidth="1"/>
    <col min="8955" max="9188" width="9.140625" style="74"/>
    <col min="9189" max="9189" width="14.42578125" style="74" customWidth="1"/>
    <col min="9190" max="9191" width="9.140625" style="74"/>
    <col min="9192" max="9192" width="2.140625" style="74" customWidth="1"/>
    <col min="9193" max="9194" width="9.140625" style="74"/>
    <col min="9195" max="9195" width="2.140625" style="74" customWidth="1"/>
    <col min="9196" max="9197" width="9.140625" style="74"/>
    <col min="9198" max="9198" width="2.140625" style="74" customWidth="1"/>
    <col min="9199" max="9200" width="9.140625" style="74"/>
    <col min="9201" max="9201" width="2.140625" style="74" customWidth="1"/>
    <col min="9202" max="9203" width="9.140625" style="74"/>
    <col min="9204" max="9204" width="2.140625" style="74" customWidth="1"/>
    <col min="9205" max="9206" width="9.140625" style="74"/>
    <col min="9207" max="9207" width="2.140625" style="74" customWidth="1"/>
    <col min="9208" max="9209" width="9.140625" style="74"/>
    <col min="9210" max="9210" width="2.140625" style="74" customWidth="1"/>
    <col min="9211" max="9444" width="9.140625" style="74"/>
    <col min="9445" max="9445" width="14.42578125" style="74" customWidth="1"/>
    <col min="9446" max="9447" width="9.140625" style="74"/>
    <col min="9448" max="9448" width="2.140625" style="74" customWidth="1"/>
    <col min="9449" max="9450" width="9.140625" style="74"/>
    <col min="9451" max="9451" width="2.140625" style="74" customWidth="1"/>
    <col min="9452" max="9453" width="9.140625" style="74"/>
    <col min="9454" max="9454" width="2.140625" style="74" customWidth="1"/>
    <col min="9455" max="9456" width="9.140625" style="74"/>
    <col min="9457" max="9457" width="2.140625" style="74" customWidth="1"/>
    <col min="9458" max="9459" width="9.140625" style="74"/>
    <col min="9460" max="9460" width="2.140625" style="74" customWidth="1"/>
    <col min="9461" max="9462" width="9.140625" style="74"/>
    <col min="9463" max="9463" width="2.140625" style="74" customWidth="1"/>
    <col min="9464" max="9465" width="9.140625" style="74"/>
    <col min="9466" max="9466" width="2.140625" style="74" customWidth="1"/>
    <col min="9467" max="9700" width="9.140625" style="74"/>
    <col min="9701" max="9701" width="14.42578125" style="74" customWidth="1"/>
    <col min="9702" max="9703" width="9.140625" style="74"/>
    <col min="9704" max="9704" width="2.140625" style="74" customWidth="1"/>
    <col min="9705" max="9706" width="9.140625" style="74"/>
    <col min="9707" max="9707" width="2.140625" style="74" customWidth="1"/>
    <col min="9708" max="9709" width="9.140625" style="74"/>
    <col min="9710" max="9710" width="2.140625" style="74" customWidth="1"/>
    <col min="9711" max="9712" width="9.140625" style="74"/>
    <col min="9713" max="9713" width="2.140625" style="74" customWidth="1"/>
    <col min="9714" max="9715" width="9.140625" style="74"/>
    <col min="9716" max="9716" width="2.140625" style="74" customWidth="1"/>
    <col min="9717" max="9718" width="9.140625" style="74"/>
    <col min="9719" max="9719" width="2.140625" style="74" customWidth="1"/>
    <col min="9720" max="9721" width="9.140625" style="74"/>
    <col min="9722" max="9722" width="2.140625" style="74" customWidth="1"/>
    <col min="9723" max="9956" width="9.140625" style="74"/>
    <col min="9957" max="9957" width="14.42578125" style="74" customWidth="1"/>
    <col min="9958" max="9959" width="9.140625" style="74"/>
    <col min="9960" max="9960" width="2.140625" style="74" customWidth="1"/>
    <col min="9961" max="9962" width="9.140625" style="74"/>
    <col min="9963" max="9963" width="2.140625" style="74" customWidth="1"/>
    <col min="9964" max="9965" width="9.140625" style="74"/>
    <col min="9966" max="9966" width="2.140625" style="74" customWidth="1"/>
    <col min="9967" max="9968" width="9.140625" style="74"/>
    <col min="9969" max="9969" width="2.140625" style="74" customWidth="1"/>
    <col min="9970" max="9971" width="9.140625" style="74"/>
    <col min="9972" max="9972" width="2.140625" style="74" customWidth="1"/>
    <col min="9973" max="9974" width="9.140625" style="74"/>
    <col min="9975" max="9975" width="2.140625" style="74" customWidth="1"/>
    <col min="9976" max="9977" width="9.140625" style="74"/>
    <col min="9978" max="9978" width="2.140625" style="74" customWidth="1"/>
    <col min="9979" max="10212" width="9.140625" style="74"/>
    <col min="10213" max="10213" width="14.42578125" style="74" customWidth="1"/>
    <col min="10214" max="10215" width="9.140625" style="74"/>
    <col min="10216" max="10216" width="2.140625" style="74" customWidth="1"/>
    <col min="10217" max="10218" width="9.140625" style="74"/>
    <col min="10219" max="10219" width="2.140625" style="74" customWidth="1"/>
    <col min="10220" max="10221" width="9.140625" style="74"/>
    <col min="10222" max="10222" width="2.140625" style="74" customWidth="1"/>
    <col min="10223" max="10224" width="9.140625" style="74"/>
    <col min="10225" max="10225" width="2.140625" style="74" customWidth="1"/>
    <col min="10226" max="10227" width="9.140625" style="74"/>
    <col min="10228" max="10228" width="2.140625" style="74" customWidth="1"/>
    <col min="10229" max="10230" width="9.140625" style="74"/>
    <col min="10231" max="10231" width="2.140625" style="74" customWidth="1"/>
    <col min="10232" max="10233" width="9.140625" style="74"/>
    <col min="10234" max="10234" width="2.140625" style="74" customWidth="1"/>
    <col min="10235" max="10468" width="9.140625" style="74"/>
    <col min="10469" max="10469" width="14.42578125" style="74" customWidth="1"/>
    <col min="10470" max="10471" width="9.140625" style="74"/>
    <col min="10472" max="10472" width="2.140625" style="74" customWidth="1"/>
    <col min="10473" max="10474" width="9.140625" style="74"/>
    <col min="10475" max="10475" width="2.140625" style="74" customWidth="1"/>
    <col min="10476" max="10477" width="9.140625" style="74"/>
    <col min="10478" max="10478" width="2.140625" style="74" customWidth="1"/>
    <col min="10479" max="10480" width="9.140625" style="74"/>
    <col min="10481" max="10481" width="2.140625" style="74" customWidth="1"/>
    <col min="10482" max="10483" width="9.140625" style="74"/>
    <col min="10484" max="10484" width="2.140625" style="74" customWidth="1"/>
    <col min="10485" max="10486" width="9.140625" style="74"/>
    <col min="10487" max="10487" width="2.140625" style="74" customWidth="1"/>
    <col min="10488" max="10489" width="9.140625" style="74"/>
    <col min="10490" max="10490" width="2.140625" style="74" customWidth="1"/>
    <col min="10491" max="10724" width="9.140625" style="74"/>
    <col min="10725" max="10725" width="14.42578125" style="74" customWidth="1"/>
    <col min="10726" max="10727" width="9.140625" style="74"/>
    <col min="10728" max="10728" width="2.140625" style="74" customWidth="1"/>
    <col min="10729" max="10730" width="9.140625" style="74"/>
    <col min="10731" max="10731" width="2.140625" style="74" customWidth="1"/>
    <col min="10732" max="10733" width="9.140625" style="74"/>
    <col min="10734" max="10734" width="2.140625" style="74" customWidth="1"/>
    <col min="10735" max="10736" width="9.140625" style="74"/>
    <col min="10737" max="10737" width="2.140625" style="74" customWidth="1"/>
    <col min="10738" max="10739" width="9.140625" style="74"/>
    <col min="10740" max="10740" width="2.140625" style="74" customWidth="1"/>
    <col min="10741" max="10742" width="9.140625" style="74"/>
    <col min="10743" max="10743" width="2.140625" style="74" customWidth="1"/>
    <col min="10744" max="10745" width="9.140625" style="74"/>
    <col min="10746" max="10746" width="2.140625" style="74" customWidth="1"/>
    <col min="10747" max="10980" width="9.140625" style="74"/>
    <col min="10981" max="10981" width="14.42578125" style="74" customWidth="1"/>
    <col min="10982" max="10983" width="9.140625" style="74"/>
    <col min="10984" max="10984" width="2.140625" style="74" customWidth="1"/>
    <col min="10985" max="10986" width="9.140625" style="74"/>
    <col min="10987" max="10987" width="2.140625" style="74" customWidth="1"/>
    <col min="10988" max="10989" width="9.140625" style="74"/>
    <col min="10990" max="10990" width="2.140625" style="74" customWidth="1"/>
    <col min="10991" max="10992" width="9.140625" style="74"/>
    <col min="10993" max="10993" width="2.140625" style="74" customWidth="1"/>
    <col min="10994" max="10995" width="9.140625" style="74"/>
    <col min="10996" max="10996" width="2.140625" style="74" customWidth="1"/>
    <col min="10997" max="10998" width="9.140625" style="74"/>
    <col min="10999" max="10999" width="2.140625" style="74" customWidth="1"/>
    <col min="11000" max="11001" width="9.140625" style="74"/>
    <col min="11002" max="11002" width="2.140625" style="74" customWidth="1"/>
    <col min="11003" max="11236" width="9.140625" style="74"/>
    <col min="11237" max="11237" width="14.42578125" style="74" customWidth="1"/>
    <col min="11238" max="11239" width="9.140625" style="74"/>
    <col min="11240" max="11240" width="2.140625" style="74" customWidth="1"/>
    <col min="11241" max="11242" width="9.140625" style="74"/>
    <col min="11243" max="11243" width="2.140625" style="74" customWidth="1"/>
    <col min="11244" max="11245" width="9.140625" style="74"/>
    <col min="11246" max="11246" width="2.140625" style="74" customWidth="1"/>
    <col min="11247" max="11248" width="9.140625" style="74"/>
    <col min="11249" max="11249" width="2.140625" style="74" customWidth="1"/>
    <col min="11250" max="11251" width="9.140625" style="74"/>
    <col min="11252" max="11252" width="2.140625" style="74" customWidth="1"/>
    <col min="11253" max="11254" width="9.140625" style="74"/>
    <col min="11255" max="11255" width="2.140625" style="74" customWidth="1"/>
    <col min="11256" max="11257" width="9.140625" style="74"/>
    <col min="11258" max="11258" width="2.140625" style="74" customWidth="1"/>
    <col min="11259" max="11492" width="9.140625" style="74"/>
    <col min="11493" max="11493" width="14.42578125" style="74" customWidth="1"/>
    <col min="11494" max="11495" width="9.140625" style="74"/>
    <col min="11496" max="11496" width="2.140625" style="74" customWidth="1"/>
    <col min="11497" max="11498" width="9.140625" style="74"/>
    <col min="11499" max="11499" width="2.140625" style="74" customWidth="1"/>
    <col min="11500" max="11501" width="9.140625" style="74"/>
    <col min="11502" max="11502" width="2.140625" style="74" customWidth="1"/>
    <col min="11503" max="11504" width="9.140625" style="74"/>
    <col min="11505" max="11505" width="2.140625" style="74" customWidth="1"/>
    <col min="11506" max="11507" width="9.140625" style="74"/>
    <col min="11508" max="11508" width="2.140625" style="74" customWidth="1"/>
    <col min="11509" max="11510" width="9.140625" style="74"/>
    <col min="11511" max="11511" width="2.140625" style="74" customWidth="1"/>
    <col min="11512" max="11513" width="9.140625" style="74"/>
    <col min="11514" max="11514" width="2.140625" style="74" customWidth="1"/>
    <col min="11515" max="11748" width="9.140625" style="74"/>
    <col min="11749" max="11749" width="14.42578125" style="74" customWidth="1"/>
    <col min="11750" max="11751" width="9.140625" style="74"/>
    <col min="11752" max="11752" width="2.140625" style="74" customWidth="1"/>
    <col min="11753" max="11754" width="9.140625" style="74"/>
    <col min="11755" max="11755" width="2.140625" style="74" customWidth="1"/>
    <col min="11756" max="11757" width="9.140625" style="74"/>
    <col min="11758" max="11758" width="2.140625" style="74" customWidth="1"/>
    <col min="11759" max="11760" width="9.140625" style="74"/>
    <col min="11761" max="11761" width="2.140625" style="74" customWidth="1"/>
    <col min="11762" max="11763" width="9.140625" style="74"/>
    <col min="11764" max="11764" width="2.140625" style="74" customWidth="1"/>
    <col min="11765" max="11766" width="9.140625" style="74"/>
    <col min="11767" max="11767" width="2.140625" style="74" customWidth="1"/>
    <col min="11768" max="11769" width="9.140625" style="74"/>
    <col min="11770" max="11770" width="2.140625" style="74" customWidth="1"/>
    <col min="11771" max="12004" width="9.140625" style="74"/>
    <col min="12005" max="12005" width="14.42578125" style="74" customWidth="1"/>
    <col min="12006" max="12007" width="9.140625" style="74"/>
    <col min="12008" max="12008" width="2.140625" style="74" customWidth="1"/>
    <col min="12009" max="12010" width="9.140625" style="74"/>
    <col min="12011" max="12011" width="2.140625" style="74" customWidth="1"/>
    <col min="12012" max="12013" width="9.140625" style="74"/>
    <col min="12014" max="12014" width="2.140625" style="74" customWidth="1"/>
    <col min="12015" max="12016" width="9.140625" style="74"/>
    <col min="12017" max="12017" width="2.140625" style="74" customWidth="1"/>
    <col min="12018" max="12019" width="9.140625" style="74"/>
    <col min="12020" max="12020" width="2.140625" style="74" customWidth="1"/>
    <col min="12021" max="12022" width="9.140625" style="74"/>
    <col min="12023" max="12023" width="2.140625" style="74" customWidth="1"/>
    <col min="12024" max="12025" width="9.140625" style="74"/>
    <col min="12026" max="12026" width="2.140625" style="74" customWidth="1"/>
    <col min="12027" max="12260" width="9.140625" style="74"/>
    <col min="12261" max="12261" width="14.42578125" style="74" customWidth="1"/>
    <col min="12262" max="12263" width="9.140625" style="74"/>
    <col min="12264" max="12264" width="2.140625" style="74" customWidth="1"/>
    <col min="12265" max="12266" width="9.140625" style="74"/>
    <col min="12267" max="12267" width="2.140625" style="74" customWidth="1"/>
    <col min="12268" max="12269" width="9.140625" style="74"/>
    <col min="12270" max="12270" width="2.140625" style="74" customWidth="1"/>
    <col min="12271" max="12272" width="9.140625" style="74"/>
    <col min="12273" max="12273" width="2.140625" style="74" customWidth="1"/>
    <col min="12274" max="12275" width="9.140625" style="74"/>
    <col min="12276" max="12276" width="2.140625" style="74" customWidth="1"/>
    <col min="12277" max="12278" width="9.140625" style="74"/>
    <col min="12279" max="12279" width="2.140625" style="74" customWidth="1"/>
    <col min="12280" max="12281" width="9.140625" style="74"/>
    <col min="12282" max="12282" width="2.140625" style="74" customWidth="1"/>
    <col min="12283" max="12516" width="9.140625" style="74"/>
    <col min="12517" max="12517" width="14.42578125" style="74" customWidth="1"/>
    <col min="12518" max="12519" width="9.140625" style="74"/>
    <col min="12520" max="12520" width="2.140625" style="74" customWidth="1"/>
    <col min="12521" max="12522" width="9.140625" style="74"/>
    <col min="12523" max="12523" width="2.140625" style="74" customWidth="1"/>
    <col min="12524" max="12525" width="9.140625" style="74"/>
    <col min="12526" max="12526" width="2.140625" style="74" customWidth="1"/>
    <col min="12527" max="12528" width="9.140625" style="74"/>
    <col min="12529" max="12529" width="2.140625" style="74" customWidth="1"/>
    <col min="12530" max="12531" width="9.140625" style="74"/>
    <col min="12532" max="12532" width="2.140625" style="74" customWidth="1"/>
    <col min="12533" max="12534" width="9.140625" style="74"/>
    <col min="12535" max="12535" width="2.140625" style="74" customWidth="1"/>
    <col min="12536" max="12537" width="9.140625" style="74"/>
    <col min="12538" max="12538" width="2.140625" style="74" customWidth="1"/>
    <col min="12539" max="12772" width="9.140625" style="74"/>
    <col min="12773" max="12773" width="14.42578125" style="74" customWidth="1"/>
    <col min="12774" max="12775" width="9.140625" style="74"/>
    <col min="12776" max="12776" width="2.140625" style="74" customWidth="1"/>
    <col min="12777" max="12778" width="9.140625" style="74"/>
    <col min="12779" max="12779" width="2.140625" style="74" customWidth="1"/>
    <col min="12780" max="12781" width="9.140625" style="74"/>
    <col min="12782" max="12782" width="2.140625" style="74" customWidth="1"/>
    <col min="12783" max="12784" width="9.140625" style="74"/>
    <col min="12785" max="12785" width="2.140625" style="74" customWidth="1"/>
    <col min="12786" max="12787" width="9.140625" style="74"/>
    <col min="12788" max="12788" width="2.140625" style="74" customWidth="1"/>
    <col min="12789" max="12790" width="9.140625" style="74"/>
    <col min="12791" max="12791" width="2.140625" style="74" customWidth="1"/>
    <col min="12792" max="12793" width="9.140625" style="74"/>
    <col min="12794" max="12794" width="2.140625" style="74" customWidth="1"/>
    <col min="12795" max="13028" width="9.140625" style="74"/>
    <col min="13029" max="13029" width="14.42578125" style="74" customWidth="1"/>
    <col min="13030" max="13031" width="9.140625" style="74"/>
    <col min="13032" max="13032" width="2.140625" style="74" customWidth="1"/>
    <col min="13033" max="13034" width="9.140625" style="74"/>
    <col min="13035" max="13035" width="2.140625" style="74" customWidth="1"/>
    <col min="13036" max="13037" width="9.140625" style="74"/>
    <col min="13038" max="13038" width="2.140625" style="74" customWidth="1"/>
    <col min="13039" max="13040" width="9.140625" style="74"/>
    <col min="13041" max="13041" width="2.140625" style="74" customWidth="1"/>
    <col min="13042" max="13043" width="9.140625" style="74"/>
    <col min="13044" max="13044" width="2.140625" style="74" customWidth="1"/>
    <col min="13045" max="13046" width="9.140625" style="74"/>
    <col min="13047" max="13047" width="2.140625" style="74" customWidth="1"/>
    <col min="13048" max="13049" width="9.140625" style="74"/>
    <col min="13050" max="13050" width="2.140625" style="74" customWidth="1"/>
    <col min="13051" max="13284" width="9.140625" style="74"/>
    <col min="13285" max="13285" width="14.42578125" style="74" customWidth="1"/>
    <col min="13286" max="13287" width="9.140625" style="74"/>
    <col min="13288" max="13288" width="2.140625" style="74" customWidth="1"/>
    <col min="13289" max="13290" width="9.140625" style="74"/>
    <col min="13291" max="13291" width="2.140625" style="74" customWidth="1"/>
    <col min="13292" max="13293" width="9.140625" style="74"/>
    <col min="13294" max="13294" width="2.140625" style="74" customWidth="1"/>
    <col min="13295" max="13296" width="9.140625" style="74"/>
    <col min="13297" max="13297" width="2.140625" style="74" customWidth="1"/>
    <col min="13298" max="13299" width="9.140625" style="74"/>
    <col min="13300" max="13300" width="2.140625" style="74" customWidth="1"/>
    <col min="13301" max="13302" width="9.140625" style="74"/>
    <col min="13303" max="13303" width="2.140625" style="74" customWidth="1"/>
    <col min="13304" max="13305" width="9.140625" style="74"/>
    <col min="13306" max="13306" width="2.140625" style="74" customWidth="1"/>
    <col min="13307" max="13540" width="9.140625" style="74"/>
    <col min="13541" max="13541" width="14.42578125" style="74" customWidth="1"/>
    <col min="13542" max="13543" width="9.140625" style="74"/>
    <col min="13544" max="13544" width="2.140625" style="74" customWidth="1"/>
    <col min="13545" max="13546" width="9.140625" style="74"/>
    <col min="13547" max="13547" width="2.140625" style="74" customWidth="1"/>
    <col min="13548" max="13549" width="9.140625" style="74"/>
    <col min="13550" max="13550" width="2.140625" style="74" customWidth="1"/>
    <col min="13551" max="13552" width="9.140625" style="74"/>
    <col min="13553" max="13553" width="2.140625" style="74" customWidth="1"/>
    <col min="13554" max="13555" width="9.140625" style="74"/>
    <col min="13556" max="13556" width="2.140625" style="74" customWidth="1"/>
    <col min="13557" max="13558" width="9.140625" style="74"/>
    <col min="13559" max="13559" width="2.140625" style="74" customWidth="1"/>
    <col min="13560" max="13561" width="9.140625" style="74"/>
    <col min="13562" max="13562" width="2.140625" style="74" customWidth="1"/>
    <col min="13563" max="13796" width="9.140625" style="74"/>
    <col min="13797" max="13797" width="14.42578125" style="74" customWidth="1"/>
    <col min="13798" max="13799" width="9.140625" style="74"/>
    <col min="13800" max="13800" width="2.140625" style="74" customWidth="1"/>
    <col min="13801" max="13802" width="9.140625" style="74"/>
    <col min="13803" max="13803" width="2.140625" style="74" customWidth="1"/>
    <col min="13804" max="13805" width="9.140625" style="74"/>
    <col min="13806" max="13806" width="2.140625" style="74" customWidth="1"/>
    <col min="13807" max="13808" width="9.140625" style="74"/>
    <col min="13809" max="13809" width="2.140625" style="74" customWidth="1"/>
    <col min="13810" max="13811" width="9.140625" style="74"/>
    <col min="13812" max="13812" width="2.140625" style="74" customWidth="1"/>
    <col min="13813" max="13814" width="9.140625" style="74"/>
    <col min="13815" max="13815" width="2.140625" style="74" customWidth="1"/>
    <col min="13816" max="13817" width="9.140625" style="74"/>
    <col min="13818" max="13818" width="2.140625" style="74" customWidth="1"/>
    <col min="13819" max="14052" width="9.140625" style="74"/>
    <col min="14053" max="14053" width="14.42578125" style="74" customWidth="1"/>
    <col min="14054" max="14055" width="9.140625" style="74"/>
    <col min="14056" max="14056" width="2.140625" style="74" customWidth="1"/>
    <col min="14057" max="14058" width="9.140625" style="74"/>
    <col min="14059" max="14059" width="2.140625" style="74" customWidth="1"/>
    <col min="14060" max="14061" width="9.140625" style="74"/>
    <col min="14062" max="14062" width="2.140625" style="74" customWidth="1"/>
    <col min="14063" max="14064" width="9.140625" style="74"/>
    <col min="14065" max="14065" width="2.140625" style="74" customWidth="1"/>
    <col min="14066" max="14067" width="9.140625" style="74"/>
    <col min="14068" max="14068" width="2.140625" style="74" customWidth="1"/>
    <col min="14069" max="14070" width="9.140625" style="74"/>
    <col min="14071" max="14071" width="2.140625" style="74" customWidth="1"/>
    <col min="14072" max="14073" width="9.140625" style="74"/>
    <col min="14074" max="14074" width="2.140625" style="74" customWidth="1"/>
    <col min="14075" max="14308" width="9.140625" style="74"/>
    <col min="14309" max="14309" width="14.42578125" style="74" customWidth="1"/>
    <col min="14310" max="14311" width="9.140625" style="74"/>
    <col min="14312" max="14312" width="2.140625" style="74" customWidth="1"/>
    <col min="14313" max="14314" width="9.140625" style="74"/>
    <col min="14315" max="14315" width="2.140625" style="74" customWidth="1"/>
    <col min="14316" max="14317" width="9.140625" style="74"/>
    <col min="14318" max="14318" width="2.140625" style="74" customWidth="1"/>
    <col min="14319" max="14320" width="9.140625" style="74"/>
    <col min="14321" max="14321" width="2.140625" style="74" customWidth="1"/>
    <col min="14322" max="14323" width="9.140625" style="74"/>
    <col min="14324" max="14324" width="2.140625" style="74" customWidth="1"/>
    <col min="14325" max="14326" width="9.140625" style="74"/>
    <col min="14327" max="14327" width="2.140625" style="74" customWidth="1"/>
    <col min="14328" max="14329" width="9.140625" style="74"/>
    <col min="14330" max="14330" width="2.140625" style="74" customWidth="1"/>
    <col min="14331" max="14564" width="9.140625" style="74"/>
    <col min="14565" max="14565" width="14.42578125" style="74" customWidth="1"/>
    <col min="14566" max="14567" width="9.140625" style="74"/>
    <col min="14568" max="14568" width="2.140625" style="74" customWidth="1"/>
    <col min="14569" max="14570" width="9.140625" style="74"/>
    <col min="14571" max="14571" width="2.140625" style="74" customWidth="1"/>
    <col min="14572" max="14573" width="9.140625" style="74"/>
    <col min="14574" max="14574" width="2.140625" style="74" customWidth="1"/>
    <col min="14575" max="14576" width="9.140625" style="74"/>
    <col min="14577" max="14577" width="2.140625" style="74" customWidth="1"/>
    <col min="14578" max="14579" width="9.140625" style="74"/>
    <col min="14580" max="14580" width="2.140625" style="74" customWidth="1"/>
    <col min="14581" max="14582" width="9.140625" style="74"/>
    <col min="14583" max="14583" width="2.140625" style="74" customWidth="1"/>
    <col min="14584" max="14585" width="9.140625" style="74"/>
    <col min="14586" max="14586" width="2.140625" style="74" customWidth="1"/>
    <col min="14587" max="14820" width="9.140625" style="74"/>
    <col min="14821" max="14821" width="14.42578125" style="74" customWidth="1"/>
    <col min="14822" max="14823" width="9.140625" style="74"/>
    <col min="14824" max="14824" width="2.140625" style="74" customWidth="1"/>
    <col min="14825" max="14826" width="9.140625" style="74"/>
    <col min="14827" max="14827" width="2.140625" style="74" customWidth="1"/>
    <col min="14828" max="14829" width="9.140625" style="74"/>
    <col min="14830" max="14830" width="2.140625" style="74" customWidth="1"/>
    <col min="14831" max="14832" width="9.140625" style="74"/>
    <col min="14833" max="14833" width="2.140625" style="74" customWidth="1"/>
    <col min="14834" max="14835" width="9.140625" style="74"/>
    <col min="14836" max="14836" width="2.140625" style="74" customWidth="1"/>
    <col min="14837" max="14838" width="9.140625" style="74"/>
    <col min="14839" max="14839" width="2.140625" style="74" customWidth="1"/>
    <col min="14840" max="14841" width="9.140625" style="74"/>
    <col min="14842" max="14842" width="2.140625" style="74" customWidth="1"/>
    <col min="14843" max="15076" width="9.140625" style="74"/>
    <col min="15077" max="15077" width="14.42578125" style="74" customWidth="1"/>
    <col min="15078" max="15079" width="9.140625" style="74"/>
    <col min="15080" max="15080" width="2.140625" style="74" customWidth="1"/>
    <col min="15081" max="15082" width="9.140625" style="74"/>
    <col min="15083" max="15083" width="2.140625" style="74" customWidth="1"/>
    <col min="15084" max="15085" width="9.140625" style="74"/>
    <col min="15086" max="15086" width="2.140625" style="74" customWidth="1"/>
    <col min="15087" max="15088" width="9.140625" style="74"/>
    <col min="15089" max="15089" width="2.140625" style="74" customWidth="1"/>
    <col min="15090" max="15091" width="9.140625" style="74"/>
    <col min="15092" max="15092" width="2.140625" style="74" customWidth="1"/>
    <col min="15093" max="15094" width="9.140625" style="74"/>
    <col min="15095" max="15095" width="2.140625" style="74" customWidth="1"/>
    <col min="15096" max="15097" width="9.140625" style="74"/>
    <col min="15098" max="15098" width="2.140625" style="74" customWidth="1"/>
    <col min="15099" max="15332" width="9.140625" style="74"/>
    <col min="15333" max="15333" width="14.42578125" style="74" customWidth="1"/>
    <col min="15334" max="15335" width="9.140625" style="74"/>
    <col min="15336" max="15336" width="2.140625" style="74" customWidth="1"/>
    <col min="15337" max="15338" width="9.140625" style="74"/>
    <col min="15339" max="15339" width="2.140625" style="74" customWidth="1"/>
    <col min="15340" max="15341" width="9.140625" style="74"/>
    <col min="15342" max="15342" width="2.140625" style="74" customWidth="1"/>
    <col min="15343" max="15344" width="9.140625" style="74"/>
    <col min="15345" max="15345" width="2.140625" style="74" customWidth="1"/>
    <col min="15346" max="15347" width="9.140625" style="74"/>
    <col min="15348" max="15348" width="2.140625" style="74" customWidth="1"/>
    <col min="15349" max="15350" width="9.140625" style="74"/>
    <col min="15351" max="15351" width="2.140625" style="74" customWidth="1"/>
    <col min="15352" max="15353" width="9.140625" style="74"/>
    <col min="15354" max="15354" width="2.140625" style="74" customWidth="1"/>
    <col min="15355" max="15588" width="9.140625" style="74"/>
    <col min="15589" max="15589" width="14.42578125" style="74" customWidth="1"/>
    <col min="15590" max="15591" width="9.140625" style="74"/>
    <col min="15592" max="15592" width="2.140625" style="74" customWidth="1"/>
    <col min="15593" max="15594" width="9.140625" style="74"/>
    <col min="15595" max="15595" width="2.140625" style="74" customWidth="1"/>
    <col min="15596" max="15597" width="9.140625" style="74"/>
    <col min="15598" max="15598" width="2.140625" style="74" customWidth="1"/>
    <col min="15599" max="15600" width="9.140625" style="74"/>
    <col min="15601" max="15601" width="2.140625" style="74" customWidth="1"/>
    <col min="15602" max="15603" width="9.140625" style="74"/>
    <col min="15604" max="15604" width="2.140625" style="74" customWidth="1"/>
    <col min="15605" max="15606" width="9.140625" style="74"/>
    <col min="15607" max="15607" width="2.140625" style="74" customWidth="1"/>
    <col min="15608" max="15609" width="9.140625" style="74"/>
    <col min="15610" max="15610" width="2.140625" style="74" customWidth="1"/>
    <col min="15611" max="15844" width="9.140625" style="74"/>
    <col min="15845" max="15845" width="14.42578125" style="74" customWidth="1"/>
    <col min="15846" max="15847" width="9.140625" style="74"/>
    <col min="15848" max="15848" width="2.140625" style="74" customWidth="1"/>
    <col min="15849" max="15850" width="9.140625" style="74"/>
    <col min="15851" max="15851" width="2.140625" style="74" customWidth="1"/>
    <col min="15852" max="15853" width="9.140625" style="74"/>
    <col min="15854" max="15854" width="2.140625" style="74" customWidth="1"/>
    <col min="15855" max="15856" width="9.140625" style="74"/>
    <col min="15857" max="15857" width="2.140625" style="74" customWidth="1"/>
    <col min="15858" max="15859" width="9.140625" style="74"/>
    <col min="15860" max="15860" width="2.140625" style="74" customWidth="1"/>
    <col min="15861" max="15862" width="9.140625" style="74"/>
    <col min="15863" max="15863" width="2.140625" style="74" customWidth="1"/>
    <col min="15864" max="15865" width="9.140625" style="74"/>
    <col min="15866" max="15866" width="2.140625" style="74" customWidth="1"/>
    <col min="15867" max="16100" width="9.140625" style="74"/>
    <col min="16101" max="16101" width="14.42578125" style="74" customWidth="1"/>
    <col min="16102" max="16103" width="9.140625" style="74"/>
    <col min="16104" max="16104" width="2.140625" style="74" customWidth="1"/>
    <col min="16105" max="16106" width="9.140625" style="74"/>
    <col min="16107" max="16107" width="2.140625" style="74" customWidth="1"/>
    <col min="16108" max="16109" width="9.140625" style="74"/>
    <col min="16110" max="16110" width="2.140625" style="74" customWidth="1"/>
    <col min="16111" max="16112" width="9.140625" style="74"/>
    <col min="16113" max="16113" width="2.140625" style="74" customWidth="1"/>
    <col min="16114" max="16115" width="9.140625" style="74"/>
    <col min="16116" max="16116" width="2.140625" style="74" customWidth="1"/>
    <col min="16117" max="16118" width="9.140625" style="74"/>
    <col min="16119" max="16119" width="2.140625" style="74" customWidth="1"/>
    <col min="16120" max="16121" width="9.140625" style="74"/>
    <col min="16122" max="16122" width="2.140625" style="74" customWidth="1"/>
    <col min="16123" max="16384" width="9.140625" style="74"/>
  </cols>
  <sheetData>
    <row r="1" spans="1:8">
      <c r="A1" s="71" t="s">
        <v>38</v>
      </c>
    </row>
    <row r="2" spans="1:8">
      <c r="A2" s="71" t="s">
        <v>81</v>
      </c>
    </row>
    <row r="3" spans="1:8">
      <c r="A3" s="71"/>
    </row>
    <row r="4" spans="1:8" ht="31.5" customHeight="1">
      <c r="A4" s="72"/>
      <c r="B4" s="75" t="s">
        <v>30</v>
      </c>
      <c r="C4" s="76"/>
      <c r="D4" s="75" t="s">
        <v>6</v>
      </c>
      <c r="E4" s="77"/>
      <c r="F4" s="78" t="s">
        <v>46</v>
      </c>
      <c r="G4" s="77"/>
      <c r="H4" s="78" t="s">
        <v>75</v>
      </c>
    </row>
    <row r="5" spans="1:8">
      <c r="A5" s="72"/>
      <c r="B5" s="79" t="s">
        <v>11</v>
      </c>
      <c r="C5" s="79"/>
      <c r="D5" s="79" t="s">
        <v>11</v>
      </c>
      <c r="E5" s="72"/>
      <c r="F5" s="79" t="s">
        <v>11</v>
      </c>
      <c r="G5" s="72"/>
      <c r="H5" s="79" t="s">
        <v>11</v>
      </c>
    </row>
    <row r="6" spans="1:8">
      <c r="A6" s="72" t="s">
        <v>149</v>
      </c>
      <c r="B6" s="81">
        <v>0.15</v>
      </c>
      <c r="C6" s="79"/>
      <c r="D6" s="81">
        <v>0.15</v>
      </c>
      <c r="E6" s="72"/>
      <c r="F6" s="81">
        <v>0.13</v>
      </c>
      <c r="G6" s="72"/>
      <c r="H6" s="81">
        <v>0.2</v>
      </c>
    </row>
    <row r="7" spans="1:8">
      <c r="A7" s="72" t="s">
        <v>139</v>
      </c>
      <c r="B7" s="81">
        <v>0.08</v>
      </c>
      <c r="C7" s="79"/>
      <c r="D7" s="81">
        <v>0.08</v>
      </c>
      <c r="E7" s="72"/>
      <c r="F7" s="81">
        <v>7.0000000000000007E-2</v>
      </c>
      <c r="G7" s="72"/>
      <c r="H7" s="81">
        <v>7.0000000000000007E-2</v>
      </c>
    </row>
    <row r="8" spans="1:8">
      <c r="A8" s="72"/>
      <c r="B8" s="81"/>
      <c r="C8" s="79"/>
      <c r="D8" s="81"/>
      <c r="E8" s="72"/>
      <c r="F8" s="81"/>
      <c r="G8" s="72"/>
      <c r="H8" s="81"/>
    </row>
    <row r="9" spans="1:8">
      <c r="A9" s="365" t="s">
        <v>126</v>
      </c>
      <c r="B9" s="366">
        <v>-7.0000000000000007E-2</v>
      </c>
      <c r="C9" s="367"/>
      <c r="D9" s="366">
        <v>-7.0000000000000007E-2</v>
      </c>
      <c r="E9" s="365"/>
      <c r="F9" s="366">
        <v>-0.06</v>
      </c>
      <c r="G9" s="365"/>
      <c r="H9" s="366">
        <v>-0.22</v>
      </c>
    </row>
    <row r="10" spans="1:8">
      <c r="A10" s="72" t="s">
        <v>125</v>
      </c>
      <c r="B10" s="80">
        <v>-0.04</v>
      </c>
      <c r="C10" s="79"/>
      <c r="D10" s="80">
        <v>-0.03</v>
      </c>
      <c r="E10" s="72"/>
      <c r="F10" s="80">
        <v>-0.08</v>
      </c>
      <c r="G10" s="72"/>
      <c r="H10" s="80">
        <v>-0.37</v>
      </c>
    </row>
    <row r="11" spans="1:8">
      <c r="A11" s="72" t="s">
        <v>123</v>
      </c>
      <c r="B11" s="251" t="s">
        <v>124</v>
      </c>
      <c r="C11" s="79"/>
      <c r="D11" s="251" t="s">
        <v>124</v>
      </c>
      <c r="E11" s="72"/>
      <c r="F11" s="81">
        <v>0.02</v>
      </c>
      <c r="G11" s="72"/>
      <c r="H11" s="80">
        <v>-0.15</v>
      </c>
    </row>
    <row r="12" spans="1:8">
      <c r="A12" s="72" t="s">
        <v>121</v>
      </c>
      <c r="B12" s="80">
        <v>-0.16</v>
      </c>
      <c r="C12" s="79"/>
      <c r="D12" s="80">
        <v>-0.16</v>
      </c>
      <c r="E12" s="72"/>
      <c r="F12" s="80">
        <v>-0.15</v>
      </c>
      <c r="G12" s="72"/>
      <c r="H12" s="80">
        <v>-0.3</v>
      </c>
    </row>
    <row r="13" spans="1:8">
      <c r="A13" s="72" t="s">
        <v>109</v>
      </c>
      <c r="B13" s="80">
        <v>-0.08</v>
      </c>
      <c r="C13" s="79"/>
      <c r="D13" s="80">
        <v>-0.09</v>
      </c>
      <c r="E13" s="72"/>
      <c r="F13" s="80">
        <v>-0.05</v>
      </c>
      <c r="G13" s="72"/>
      <c r="H13" s="80">
        <v>-0.15</v>
      </c>
    </row>
    <row r="14" spans="1:8" s="72" customFormat="1" hidden="1">
      <c r="A14" s="82" t="s">
        <v>19</v>
      </c>
      <c r="B14" s="83"/>
      <c r="C14" s="84"/>
      <c r="D14" s="85"/>
      <c r="E14" s="83"/>
      <c r="F14" s="85"/>
      <c r="G14" s="83"/>
    </row>
  </sheetData>
  <phoneticPr fontId="14" type="noConversion"/>
  <conditionalFormatting sqref="B14:G14">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view="pageBreakPreview" zoomScaleNormal="90" zoomScaleSheetLayoutView="100" workbookViewId="0">
      <selection activeCell="F5" sqref="F5"/>
    </sheetView>
  </sheetViews>
  <sheetFormatPr defaultColWidth="9.140625" defaultRowHeight="15.75"/>
  <cols>
    <col min="1" max="8" width="9.140625" style="87"/>
    <col min="9" max="9" width="66.42578125" style="87" customWidth="1"/>
    <col min="10" max="10" width="4" style="87" customWidth="1"/>
    <col min="11" max="16384" width="9.140625" style="87"/>
  </cols>
  <sheetData>
    <row r="1" spans="1:10">
      <c r="A1" s="86" t="s">
        <v>9</v>
      </c>
    </row>
    <row r="2" spans="1:10">
      <c r="A2" s="88"/>
    </row>
    <row r="4" spans="1:10" ht="50.25" customHeight="1">
      <c r="A4" s="360" t="s">
        <v>74</v>
      </c>
      <c r="B4" s="361"/>
      <c r="C4" s="361"/>
      <c r="D4" s="361"/>
      <c r="E4" s="361"/>
      <c r="F4" s="361"/>
      <c r="G4" s="361"/>
      <c r="H4" s="361"/>
      <c r="I4" s="361"/>
      <c r="J4" s="130"/>
    </row>
    <row r="5" spans="1:10">
      <c r="A5" s="131"/>
      <c r="B5" s="131"/>
      <c r="C5" s="131"/>
      <c r="D5" s="131"/>
      <c r="E5" s="131"/>
      <c r="F5" s="131"/>
      <c r="G5" s="131"/>
      <c r="H5" s="131"/>
      <c r="I5" s="131"/>
      <c r="J5" s="130"/>
    </row>
    <row r="6" spans="1:10" ht="97.5" customHeight="1">
      <c r="A6" s="362" t="s">
        <v>104</v>
      </c>
      <c r="B6" s="363"/>
      <c r="C6" s="363"/>
      <c r="D6" s="363"/>
      <c r="E6" s="363"/>
      <c r="F6" s="363"/>
      <c r="G6" s="363"/>
      <c r="H6" s="363"/>
      <c r="I6" s="363"/>
      <c r="J6" s="130"/>
    </row>
    <row r="7" spans="1:10">
      <c r="A7" s="132"/>
      <c r="B7" s="132"/>
      <c r="C7" s="132"/>
      <c r="D7" s="132"/>
      <c r="E7" s="132"/>
      <c r="F7" s="132"/>
      <c r="G7" s="132"/>
      <c r="H7" s="132"/>
      <c r="I7" s="132"/>
      <c r="J7" s="130"/>
    </row>
    <row r="8" spans="1:10" ht="80.099999999999994" customHeight="1">
      <c r="A8" s="358" t="s">
        <v>100</v>
      </c>
      <c r="B8" s="359"/>
      <c r="C8" s="359"/>
      <c r="D8" s="359"/>
      <c r="E8" s="359"/>
      <c r="F8" s="359"/>
      <c r="G8" s="359"/>
      <c r="H8" s="359"/>
      <c r="I8" s="359"/>
      <c r="J8" s="130"/>
    </row>
    <row r="9" spans="1:10">
      <c r="A9" s="132"/>
      <c r="B9" s="132"/>
      <c r="C9" s="132"/>
      <c r="D9" s="132"/>
      <c r="E9" s="132"/>
      <c r="F9" s="132"/>
      <c r="G9" s="132"/>
      <c r="H9" s="132"/>
      <c r="I9" s="132"/>
      <c r="J9" s="130"/>
    </row>
    <row r="10" spans="1:10" ht="66.599999999999994" customHeight="1">
      <c r="A10" s="358" t="s">
        <v>133</v>
      </c>
      <c r="B10" s="358"/>
      <c r="C10" s="358"/>
      <c r="D10" s="358"/>
      <c r="E10" s="358"/>
      <c r="F10" s="358"/>
      <c r="G10" s="358"/>
      <c r="H10" s="358"/>
      <c r="I10" s="358"/>
      <c r="J10" s="130"/>
    </row>
    <row r="11" spans="1:10">
      <c r="A11" s="132"/>
      <c r="B11" s="132"/>
      <c r="C11" s="132"/>
      <c r="D11" s="132"/>
      <c r="E11" s="132"/>
      <c r="F11" s="132"/>
      <c r="G11" s="132"/>
      <c r="H11" s="132"/>
      <c r="I11" s="132"/>
      <c r="J11" s="130"/>
    </row>
    <row r="12" spans="1:10" ht="34.700000000000003" customHeight="1">
      <c r="A12" s="364" t="s">
        <v>132</v>
      </c>
      <c r="B12" s="364"/>
      <c r="C12" s="364"/>
      <c r="D12" s="364"/>
      <c r="E12" s="364"/>
      <c r="F12" s="364"/>
      <c r="G12" s="364"/>
      <c r="H12" s="364"/>
      <c r="I12" s="364"/>
      <c r="J12" s="130"/>
    </row>
    <row r="13" spans="1:10">
      <c r="A13" s="132"/>
      <c r="B13" s="132"/>
      <c r="C13" s="132"/>
      <c r="D13" s="132"/>
      <c r="E13" s="132"/>
      <c r="F13" s="132"/>
      <c r="G13" s="132"/>
      <c r="H13" s="132"/>
      <c r="I13" s="132"/>
      <c r="J13" s="130"/>
    </row>
    <row r="14" spans="1:10" ht="121.7" customHeight="1">
      <c r="A14" s="358" t="s">
        <v>134</v>
      </c>
      <c r="B14" s="358"/>
      <c r="C14" s="358"/>
      <c r="D14" s="358"/>
      <c r="E14" s="358"/>
      <c r="F14" s="358"/>
      <c r="G14" s="358"/>
      <c r="H14" s="358"/>
      <c r="I14" s="358"/>
      <c r="J14" s="358"/>
    </row>
    <row r="15" spans="1:10" ht="15" customHeight="1">
      <c r="A15" s="130"/>
      <c r="B15" s="130"/>
      <c r="C15" s="130"/>
      <c r="D15" s="130"/>
      <c r="E15" s="130"/>
      <c r="F15" s="130"/>
      <c r="G15" s="130"/>
      <c r="H15" s="130"/>
      <c r="I15" s="130"/>
      <c r="J15" s="130"/>
    </row>
    <row r="16" spans="1:10" ht="195.75" customHeight="1">
      <c r="A16" s="358" t="s">
        <v>118</v>
      </c>
      <c r="B16" s="358"/>
      <c r="C16" s="358"/>
      <c r="D16" s="358"/>
      <c r="E16" s="358"/>
      <c r="F16" s="358"/>
      <c r="G16" s="358"/>
      <c r="H16" s="358"/>
      <c r="I16" s="358"/>
      <c r="J16" s="358"/>
    </row>
  </sheetData>
  <mergeCells count="7">
    <mergeCell ref="A16:J16"/>
    <mergeCell ref="A8:I8"/>
    <mergeCell ref="A4:I4"/>
    <mergeCell ref="A6:I6"/>
    <mergeCell ref="A10:I10"/>
    <mergeCell ref="A14:J14"/>
    <mergeCell ref="A12:I12"/>
  </mergeCells>
  <phoneticPr fontId="14" type="noConversion"/>
  <pageMargins left="0.5" right="0.25" top="0.5" bottom="0.5" header="0.5" footer="0.5"/>
  <pageSetup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Lip, Florence</cp:lastModifiedBy>
  <cp:lastPrinted>2023-08-08T03:35:41Z</cp:lastPrinted>
  <dcterms:created xsi:type="dcterms:W3CDTF">2004-12-13T16:11:49Z</dcterms:created>
  <dcterms:modified xsi:type="dcterms:W3CDTF">2023-08-08T03:40:27Z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